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65" windowWidth="20730" windowHeight="8835"/>
  </bookViews>
  <sheets>
    <sheet name="Scores" sheetId="5" r:id="rId1"/>
    <sheet name="Scores SE" sheetId="6" r:id="rId2"/>
    <sheet name="line chart" sheetId="7" r:id="rId3"/>
    <sheet name="bar chart" sheetId="8" r:id="rId4"/>
    <sheet name="chart data" sheetId="9" r:id="rId5"/>
  </sheets>
  <definedNames>
    <definedName name="_xlnm.Print_Area" localSheetId="1">'Scores SE'!$A$1:$M$34</definedName>
  </definedNames>
  <calcPr calcId="145621"/>
</workbook>
</file>

<file path=xl/calcChain.xml><?xml version="1.0" encoding="utf-8"?>
<calcChain xmlns="http://schemas.openxmlformats.org/spreadsheetml/2006/main">
  <c r="B42" i="9" l="1"/>
  <c r="C15" i="9"/>
  <c r="E15" i="9"/>
  <c r="G15" i="9"/>
  <c r="I15" i="9"/>
  <c r="K15" i="9"/>
  <c r="M15" i="9"/>
  <c r="B35" i="9" s="1"/>
  <c r="C16" i="9"/>
  <c r="E16" i="9"/>
  <c r="G16" i="9"/>
  <c r="I16" i="9"/>
  <c r="K16" i="9"/>
  <c r="M16" i="9"/>
  <c r="B36" i="9" s="1"/>
  <c r="C17" i="9"/>
  <c r="E17" i="9"/>
  <c r="G17" i="9"/>
  <c r="I17" i="9"/>
  <c r="K17" i="9"/>
  <c r="M17" i="9"/>
  <c r="B37" i="9" s="1"/>
  <c r="C18" i="9"/>
  <c r="E18" i="9"/>
  <c r="G18" i="9"/>
  <c r="I18" i="9"/>
  <c r="K18" i="9"/>
  <c r="M18" i="9"/>
  <c r="B38" i="9" s="1"/>
  <c r="C19" i="9"/>
  <c r="E19" i="9"/>
  <c r="G19" i="9"/>
  <c r="I19" i="9"/>
  <c r="K19" i="9"/>
  <c r="M19" i="9"/>
  <c r="B39" i="9" s="1"/>
  <c r="K20" i="9"/>
  <c r="M20" i="9"/>
  <c r="B40" i="9" s="1"/>
  <c r="C21" i="9"/>
  <c r="E21" i="9"/>
  <c r="G21" i="9"/>
  <c r="I21" i="9"/>
  <c r="K21" i="9"/>
  <c r="M21" i="9"/>
  <c r="B41" i="9" s="1"/>
  <c r="K22" i="9"/>
  <c r="M22" i="9"/>
  <c r="B17" i="9"/>
  <c r="B18" i="9"/>
  <c r="B19" i="9"/>
  <c r="B21" i="9"/>
  <c r="B16" i="9"/>
  <c r="B15" i="9"/>
  <c r="C4" i="9"/>
  <c r="E4" i="9"/>
  <c r="G4" i="9"/>
  <c r="I4" i="9"/>
  <c r="K4" i="9"/>
  <c r="M4" i="9"/>
  <c r="B26" i="9" s="1"/>
  <c r="C5" i="9"/>
  <c r="E5" i="9"/>
  <c r="G5" i="9"/>
  <c r="I5" i="9"/>
  <c r="K5" i="9"/>
  <c r="M5" i="9"/>
  <c r="B27" i="9" s="1"/>
  <c r="C6" i="9"/>
  <c r="E6" i="9"/>
  <c r="G6" i="9"/>
  <c r="I6" i="9"/>
  <c r="K6" i="9"/>
  <c r="M6" i="9"/>
  <c r="B28" i="9" s="1"/>
  <c r="C7" i="9"/>
  <c r="E7" i="9"/>
  <c r="G7" i="9"/>
  <c r="I7" i="9"/>
  <c r="K7" i="9"/>
  <c r="M7" i="9"/>
  <c r="B29" i="9" s="1"/>
  <c r="C8" i="9"/>
  <c r="E8" i="9"/>
  <c r="G8" i="9"/>
  <c r="I8" i="9"/>
  <c r="K8" i="9"/>
  <c r="M8" i="9"/>
  <c r="B30" i="9" s="1"/>
  <c r="K9" i="9"/>
  <c r="M9" i="9"/>
  <c r="B31" i="9" s="1"/>
  <c r="C10" i="9"/>
  <c r="E10" i="9"/>
  <c r="G10" i="9"/>
  <c r="I10" i="9"/>
  <c r="K10" i="9"/>
  <c r="M10" i="9"/>
  <c r="B32" i="9" s="1"/>
  <c r="K11" i="9"/>
  <c r="M11" i="9"/>
  <c r="B33" i="9" s="1"/>
  <c r="B6" i="9"/>
  <c r="B7" i="9"/>
  <c r="B8" i="9"/>
  <c r="B10" i="9"/>
  <c r="B5" i="9"/>
  <c r="B4" i="9"/>
</calcChain>
</file>

<file path=xl/sharedStrings.xml><?xml version="1.0" encoding="utf-8"?>
<sst xmlns="http://schemas.openxmlformats.org/spreadsheetml/2006/main" count="404" uniqueCount="30">
  <si>
    <t>---</t>
  </si>
  <si>
    <t xml:space="preserve">Sex </t>
  </si>
  <si>
    <t xml:space="preserve">Race/ethnicity </t>
  </si>
  <si>
    <t>Males</t>
  </si>
  <si>
    <t>Females</t>
  </si>
  <si>
    <t xml:space="preserve">NOTE: Race categories exclude persons of Hispanic ethnicity. Data for Pacific Islanders and persons of two or more races collected separately beginning in 2011. </t>
  </si>
  <si>
    <t xml:space="preserve">NOTE: Race categories exclude persons of Hispanic ethnicity. Data for Pacific Islanders and  persons of two or more races collected separately beginning in 2011. </t>
  </si>
  <si>
    <t>†</t>
  </si>
  <si>
    <t xml:space="preserve">Total </t>
  </si>
  <si>
    <t>Male</t>
  </si>
  <si>
    <t>Female</t>
  </si>
  <si>
    <t>White, non-Hispanic</t>
  </si>
  <si>
    <t xml:space="preserve">Black, non-Hispanic </t>
  </si>
  <si>
    <t>Hispanic</t>
  </si>
  <si>
    <t>Pacific Islander, non-Hispanic</t>
  </si>
  <si>
    <t>American Indian/Alaska Native, non-Hispanic</t>
  </si>
  <si>
    <t>Two or more races, non-Hispanic</t>
  </si>
  <si>
    <t>Characteristic</t>
  </si>
  <si>
    <t>--- Not available.</t>
  </si>
  <si>
    <t>† Not applicable.</t>
  </si>
  <si>
    <t>Line Chart</t>
  </si>
  <si>
    <t>Total males</t>
  </si>
  <si>
    <t>Asian, non-Hispanic</t>
  </si>
  <si>
    <t>Total females</t>
  </si>
  <si>
    <t>Bar Chart</t>
  </si>
  <si>
    <t>Average National Assessment of Educational Progress (NAEP) reading scale scores of 8th-grade public school students by sex and race/ethnicity, selected years 2002–2013</t>
  </si>
  <si>
    <r>
      <t>Asian, non-Hispanic</t>
    </r>
    <r>
      <rPr>
        <vertAlign val="superscript"/>
        <sz val="8"/>
        <color indexed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</si>
  <si>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Data for 2002 through 2009 include Pacific Islanders.</t>
    </r>
  </si>
  <si>
    <t>Standard errors for the average National Assessment of Educational Progress (NAEP) reading scale scores of 8th-grade public school students by sex and race/ethnicity, selected years 2002–2013</t>
  </si>
  <si>
    <t>SOURCE: U.S. Department of Education, National Center for Education Statistics, National Assessment of Educational Progress.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</si>
</sst>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8"/>
      <name val="Arial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2" fillId="0" borderId="0" xfId="1" applyFont="1" applyFill="1" applyBorder="1" applyAlignment="1">
      <alignment horizontal="left" vertical="center" wrapText="1"/>
    </xf>
    <xf numFmtId="164" fontId="2" fillId="0" borderId="0" xfId="1" applyNumberFormat="1" applyFont="1" applyFill="1" applyBorder="1" applyAlignment="1">
      <alignment horizontal="right" vertical="center" wrapText="1"/>
    </xf>
    <xf numFmtId="0" fontId="0" fillId="0" borderId="0" xfId="0" applyBorder="1">
      <alignment vertical="center"/>
    </xf>
    <xf numFmtId="1" fontId="2" fillId="0" borderId="0" xfId="1" applyNumberFormat="1" applyFont="1" applyFill="1" applyBorder="1" applyAlignment="1">
      <alignment horizontal="right" vertical="center" wrapText="1"/>
    </xf>
    <xf numFmtId="164" fontId="2" fillId="0" borderId="0" xfId="1" applyNumberFormat="1" applyFont="1" applyFill="1" applyBorder="1" applyAlignment="1">
      <alignment horizontal="left" vertical="center" wrapText="1"/>
    </xf>
    <xf numFmtId="0" fontId="7" fillId="2" borderId="0" xfId="0" applyFont="1" applyFill="1" applyAlignment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/>
    <xf numFmtId="1" fontId="8" fillId="2" borderId="1" xfId="0" applyNumberFormat="1" applyFont="1" applyFill="1" applyBorder="1" applyAlignment="1"/>
    <xf numFmtId="1" fontId="8" fillId="2" borderId="1" xfId="0" quotePrefix="1" applyNumberFormat="1" applyFont="1" applyFill="1" applyBorder="1" applyAlignment="1">
      <alignment horizontal="right"/>
    </xf>
    <xf numFmtId="0" fontId="7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left" indent="1"/>
    </xf>
    <xf numFmtId="164" fontId="2" fillId="2" borderId="1" xfId="0" quotePrefix="1" applyNumberFormat="1" applyFont="1" applyFill="1" applyBorder="1" applyAlignment="1">
      <alignment horizontal="right"/>
    </xf>
    <xf numFmtId="1" fontId="2" fillId="2" borderId="1" xfId="0" applyNumberFormat="1" applyFont="1" applyFill="1" applyBorder="1" applyAlignment="1"/>
    <xf numFmtId="1" fontId="2" fillId="2" borderId="1" xfId="0" quotePrefix="1" applyNumberFormat="1" applyFont="1" applyFill="1" applyBorder="1" applyAlignment="1">
      <alignment horizontal="right"/>
    </xf>
    <xf numFmtId="0" fontId="7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left" indent="1"/>
    </xf>
    <xf numFmtId="0" fontId="7" fillId="2" borderId="0" xfId="0" applyFont="1" applyFill="1" applyAlignment="1"/>
    <xf numFmtId="0" fontId="2" fillId="2" borderId="1" xfId="0" applyFont="1" applyFill="1" applyBorder="1" applyAlignment="1"/>
    <xf numFmtId="0" fontId="7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left" indent="1"/>
    </xf>
    <xf numFmtId="164" fontId="2" fillId="2" borderId="1" xfId="0" quotePrefix="1" applyNumberFormat="1" applyFont="1" applyFill="1" applyBorder="1" applyAlignment="1">
      <alignment horizontal="right"/>
    </xf>
    <xf numFmtId="1" fontId="2" fillId="2" borderId="1" xfId="0" quotePrefix="1" applyNumberFormat="1" applyFont="1" applyFill="1" applyBorder="1" applyAlignment="1">
      <alignment horizontal="right"/>
    </xf>
    <xf numFmtId="1" fontId="2" fillId="2" borderId="1" xfId="0" applyNumberFormat="1" applyFont="1" applyFill="1" applyBorder="1" applyAlignment="1">
      <alignment horizontal="right"/>
    </xf>
    <xf numFmtId="0" fontId="7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left"/>
    </xf>
    <xf numFmtId="164" fontId="8" fillId="2" borderId="1" xfId="0" applyNumberFormat="1" applyFont="1" applyFill="1" applyBorder="1" applyAlignment="1"/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left" vertical="center" wrapText="1"/>
    </xf>
    <xf numFmtId="0" fontId="2" fillId="2" borderId="0" xfId="0" quotePrefix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0" fontId="2" fillId="2" borderId="1" xfId="0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3A9092"/>
      <color rgb="FF008E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/>
            </a:pPr>
            <a:r>
              <a:rPr lang="en-US" sz="1400"/>
              <a:t>Average National Assessment of Educational Progress (NAEP) reading scale scores of male 8th-grade public school students by race/ethnicity,</a:t>
            </a:r>
            <a:r>
              <a:rPr lang="en-US" sz="1400" baseline="0"/>
              <a:t> </a:t>
            </a:r>
            <a:r>
              <a:rPr lang="en-US" sz="1400"/>
              <a:t>selected years 2002–2013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8943959908694136E-2"/>
          <c:y val="0.15828952885035338"/>
          <c:w val="0.92838776544977331"/>
          <c:h val="0.53366971369958061"/>
        </c:manualLayout>
      </c:layout>
      <c:lineChart>
        <c:grouping val="standard"/>
        <c:varyColors val="0"/>
        <c:ser>
          <c:idx val="2"/>
          <c:order val="0"/>
          <c:tx>
            <c:strRef>
              <c:f>'chart data'!$A$4</c:f>
              <c:strCache>
                <c:ptCount val="1"/>
                <c:pt idx="0">
                  <c:v>Total males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rgbClr val="376092"/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numRef>
              <c:f>'chart data'!$B$3:$M$3</c:f>
              <c:numCache>
                <c:formatCode>0</c:formatCode>
                <c:ptCount val="12"/>
                <c:pt idx="0">
                  <c:v>2002</c:v>
                </c:pt>
                <c:pt idx="1">
                  <c:v>2003</c:v>
                </c:pt>
                <c:pt idx="3">
                  <c:v>2005</c:v>
                </c:pt>
                <c:pt idx="5">
                  <c:v>2007</c:v>
                </c:pt>
                <c:pt idx="7">
                  <c:v>2009</c:v>
                </c:pt>
                <c:pt idx="9">
                  <c:v>2011</c:v>
                </c:pt>
                <c:pt idx="11">
                  <c:v>2013</c:v>
                </c:pt>
              </c:numCache>
            </c:numRef>
          </c:cat>
          <c:val>
            <c:numRef>
              <c:f>'chart data'!$B$4:$M$4</c:f>
              <c:numCache>
                <c:formatCode>0</c:formatCode>
                <c:ptCount val="12"/>
                <c:pt idx="0">
                  <c:v>258.09712977851802</c:v>
                </c:pt>
                <c:pt idx="1">
                  <c:v>256.07067705882702</c:v>
                </c:pt>
                <c:pt idx="3">
                  <c:v>255.23547492964801</c:v>
                </c:pt>
                <c:pt idx="5">
                  <c:v>256.005541312812</c:v>
                </c:pt>
                <c:pt idx="7">
                  <c:v>257.637769927173</c:v>
                </c:pt>
                <c:pt idx="9">
                  <c:v>258.92004083134901</c:v>
                </c:pt>
                <c:pt idx="11">
                  <c:v>261.183221173405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'chart data'!$A$5</c:f>
              <c:strCache>
                <c:ptCount val="1"/>
                <c:pt idx="0">
                  <c:v>White, non-Hispanic</c:v>
                </c:pt>
              </c:strCache>
            </c:strRef>
          </c:tx>
          <c:spPr>
            <a:ln>
              <a:solidFill>
                <a:srgbClr val="953735"/>
              </a:solidFill>
            </a:ln>
          </c:spPr>
          <c:marker>
            <c:symbol val="square"/>
            <c:size val="5"/>
            <c:spPr>
              <a:solidFill>
                <a:srgbClr val="953735"/>
              </a:solidFill>
              <a:ln>
                <a:solidFill>
                  <a:srgbClr val="953735"/>
                </a:solidFill>
              </a:ln>
            </c:spPr>
          </c:marker>
          <c:cat>
            <c:numRef>
              <c:f>'chart data'!$B$3:$M$3</c:f>
              <c:numCache>
                <c:formatCode>0</c:formatCode>
                <c:ptCount val="12"/>
                <c:pt idx="0">
                  <c:v>2002</c:v>
                </c:pt>
                <c:pt idx="1">
                  <c:v>2003</c:v>
                </c:pt>
                <c:pt idx="3">
                  <c:v>2005</c:v>
                </c:pt>
                <c:pt idx="5">
                  <c:v>2007</c:v>
                </c:pt>
                <c:pt idx="7">
                  <c:v>2009</c:v>
                </c:pt>
                <c:pt idx="9">
                  <c:v>2011</c:v>
                </c:pt>
                <c:pt idx="11">
                  <c:v>2013</c:v>
                </c:pt>
              </c:numCache>
            </c:numRef>
          </c:cat>
          <c:val>
            <c:numRef>
              <c:f>'chart data'!$B$5:$M$5</c:f>
              <c:numCache>
                <c:formatCode>0</c:formatCode>
                <c:ptCount val="12"/>
                <c:pt idx="0">
                  <c:v>266.05113281893802</c:v>
                </c:pt>
                <c:pt idx="1">
                  <c:v>264.86848915507102</c:v>
                </c:pt>
                <c:pt idx="3">
                  <c:v>264.04952388076202</c:v>
                </c:pt>
                <c:pt idx="5">
                  <c:v>265.247311157615</c:v>
                </c:pt>
                <c:pt idx="7">
                  <c:v>266.56010501436498</c:v>
                </c:pt>
                <c:pt idx="9">
                  <c:v>267.43423880473898</c:v>
                </c:pt>
                <c:pt idx="11">
                  <c:v>269.669737622627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'chart data'!$A$6</c:f>
              <c:strCache>
                <c:ptCount val="1"/>
                <c:pt idx="0">
                  <c:v>Black, non-Hispanic </c:v>
                </c:pt>
              </c:strCache>
            </c:strRef>
          </c:tx>
          <c:spPr>
            <a:ln>
              <a:solidFill>
                <a:srgbClr val="77933C"/>
              </a:solidFill>
            </a:ln>
          </c:spPr>
          <c:marker>
            <c:symbol val="square"/>
            <c:size val="5"/>
            <c:spPr>
              <a:solidFill>
                <a:srgbClr val="77933C"/>
              </a:solidFill>
              <a:ln>
                <a:solidFill>
                  <a:srgbClr val="77933C"/>
                </a:solidFill>
              </a:ln>
            </c:spPr>
          </c:marker>
          <c:cat>
            <c:numRef>
              <c:f>'chart data'!$B$3:$M$3</c:f>
              <c:numCache>
                <c:formatCode>0</c:formatCode>
                <c:ptCount val="12"/>
                <c:pt idx="0">
                  <c:v>2002</c:v>
                </c:pt>
                <c:pt idx="1">
                  <c:v>2003</c:v>
                </c:pt>
                <c:pt idx="3">
                  <c:v>2005</c:v>
                </c:pt>
                <c:pt idx="5">
                  <c:v>2007</c:v>
                </c:pt>
                <c:pt idx="7">
                  <c:v>2009</c:v>
                </c:pt>
                <c:pt idx="9">
                  <c:v>2011</c:v>
                </c:pt>
                <c:pt idx="11">
                  <c:v>2013</c:v>
                </c:pt>
              </c:numCache>
            </c:numRef>
          </c:cat>
          <c:val>
            <c:numRef>
              <c:f>'chart data'!$B$6:$M$6</c:f>
              <c:numCache>
                <c:formatCode>0</c:formatCode>
                <c:ptCount val="12"/>
                <c:pt idx="0">
                  <c:v>238.952846156752</c:v>
                </c:pt>
                <c:pt idx="1">
                  <c:v>237.606150503462</c:v>
                </c:pt>
                <c:pt idx="3">
                  <c:v>235.731649659787</c:v>
                </c:pt>
                <c:pt idx="5">
                  <c:v>237.68430245899299</c:v>
                </c:pt>
                <c:pt idx="7">
                  <c:v>239.93030618199401</c:v>
                </c:pt>
                <c:pt idx="9">
                  <c:v>241.70978626067901</c:v>
                </c:pt>
                <c:pt idx="11">
                  <c:v>243.887110506721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'chart data'!$A$7</c:f>
              <c:strCache>
                <c:ptCount val="1"/>
                <c:pt idx="0">
                  <c:v>Hispanic</c:v>
                </c:pt>
              </c:strCache>
            </c:strRef>
          </c:tx>
          <c:spPr>
            <a:ln>
              <a:solidFill>
                <a:srgbClr val="604A7B"/>
              </a:solidFill>
            </a:ln>
          </c:spPr>
          <c:marker>
            <c:symbol val="square"/>
            <c:size val="5"/>
            <c:spPr>
              <a:solidFill>
                <a:srgbClr val="604A7B"/>
              </a:solidFill>
              <a:ln>
                <a:solidFill>
                  <a:srgbClr val="604A7B"/>
                </a:solidFill>
              </a:ln>
            </c:spPr>
          </c:marker>
          <c:cat>
            <c:numRef>
              <c:f>'chart data'!$B$3:$M$3</c:f>
              <c:numCache>
                <c:formatCode>0</c:formatCode>
                <c:ptCount val="12"/>
                <c:pt idx="0">
                  <c:v>2002</c:v>
                </c:pt>
                <c:pt idx="1">
                  <c:v>2003</c:v>
                </c:pt>
                <c:pt idx="3">
                  <c:v>2005</c:v>
                </c:pt>
                <c:pt idx="5">
                  <c:v>2007</c:v>
                </c:pt>
                <c:pt idx="7">
                  <c:v>2009</c:v>
                </c:pt>
                <c:pt idx="9">
                  <c:v>2011</c:v>
                </c:pt>
                <c:pt idx="11">
                  <c:v>2013</c:v>
                </c:pt>
              </c:numCache>
            </c:numRef>
          </c:cat>
          <c:val>
            <c:numRef>
              <c:f>'chart data'!$B$7:$M$7</c:f>
              <c:numCache>
                <c:formatCode>0</c:formatCode>
                <c:ptCount val="12"/>
                <c:pt idx="0">
                  <c:v>241.425571225841</c:v>
                </c:pt>
                <c:pt idx="1">
                  <c:v>239.86599387056299</c:v>
                </c:pt>
                <c:pt idx="3">
                  <c:v>240.584729015823</c:v>
                </c:pt>
                <c:pt idx="5">
                  <c:v>241.29314172128301</c:v>
                </c:pt>
                <c:pt idx="7">
                  <c:v>243.47711757682299</c:v>
                </c:pt>
                <c:pt idx="9">
                  <c:v>247.85545542853899</c:v>
                </c:pt>
                <c:pt idx="11">
                  <c:v>250.82203139148399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'chart data'!$A$8</c:f>
              <c:strCache>
                <c:ptCount val="1"/>
                <c:pt idx="0">
                  <c:v>Asian, non-Hispanic</c:v>
                </c:pt>
              </c:strCache>
            </c:strRef>
          </c:tx>
          <c:spPr>
            <a:ln>
              <a:solidFill>
                <a:srgbClr val="E46C0A"/>
              </a:solidFill>
            </a:ln>
          </c:spPr>
          <c:marker>
            <c:symbol val="square"/>
            <c:size val="5"/>
            <c:spPr>
              <a:solidFill>
                <a:srgbClr val="E46C0A"/>
              </a:solidFill>
              <a:ln>
                <a:solidFill>
                  <a:srgbClr val="E46C0A"/>
                </a:solidFill>
              </a:ln>
            </c:spPr>
          </c:marker>
          <c:cat>
            <c:numRef>
              <c:f>'chart data'!$B$3:$M$3</c:f>
              <c:numCache>
                <c:formatCode>0</c:formatCode>
                <c:ptCount val="12"/>
                <c:pt idx="0">
                  <c:v>2002</c:v>
                </c:pt>
                <c:pt idx="1">
                  <c:v>2003</c:v>
                </c:pt>
                <c:pt idx="3">
                  <c:v>2005</c:v>
                </c:pt>
                <c:pt idx="5">
                  <c:v>2007</c:v>
                </c:pt>
                <c:pt idx="7">
                  <c:v>2009</c:v>
                </c:pt>
                <c:pt idx="9">
                  <c:v>2011</c:v>
                </c:pt>
                <c:pt idx="11">
                  <c:v>2013</c:v>
                </c:pt>
              </c:numCache>
            </c:numRef>
          </c:cat>
          <c:val>
            <c:numRef>
              <c:f>'chart data'!$B$8:$M$8</c:f>
              <c:numCache>
                <c:formatCode>0</c:formatCode>
                <c:ptCount val="12"/>
                <c:pt idx="0">
                  <c:v>261.71167448848001</c:v>
                </c:pt>
                <c:pt idx="1">
                  <c:v>263.42530897516002</c:v>
                </c:pt>
                <c:pt idx="3">
                  <c:v>265.40692220085901</c:v>
                </c:pt>
                <c:pt idx="5">
                  <c:v>264.62374184027601</c:v>
                </c:pt>
                <c:pt idx="7">
                  <c:v>268.44745476877102</c:v>
                </c:pt>
                <c:pt idx="9">
                  <c:v>271.61300331835099</c:v>
                </c:pt>
                <c:pt idx="11">
                  <c:v>274.16947115274502</c:v>
                </c:pt>
              </c:numCache>
            </c:numRef>
          </c:val>
          <c:smooth val="0"/>
        </c:ser>
        <c:ser>
          <c:idx val="0"/>
          <c:order val="5"/>
          <c:tx>
            <c:strRef>
              <c:f>'chart data'!$A$10</c:f>
              <c:strCache>
                <c:ptCount val="1"/>
                <c:pt idx="0">
                  <c:v>American Indian/Alaska Native, non-Hispanic</c:v>
                </c:pt>
              </c:strCache>
            </c:strRef>
          </c:tx>
          <c:spPr>
            <a:ln>
              <a:solidFill>
                <a:srgbClr val="31859C"/>
              </a:solidFill>
            </a:ln>
          </c:spPr>
          <c:marker>
            <c:symbol val="square"/>
            <c:size val="5"/>
            <c:spPr>
              <a:solidFill>
                <a:srgbClr val="31859C"/>
              </a:solidFill>
              <a:ln>
                <a:solidFill>
                  <a:srgbClr val="31859C"/>
                </a:solidFill>
              </a:ln>
            </c:spPr>
          </c:marker>
          <c:cat>
            <c:numRef>
              <c:f>'chart data'!$B$3:$M$3</c:f>
              <c:numCache>
                <c:formatCode>0</c:formatCode>
                <c:ptCount val="12"/>
                <c:pt idx="0">
                  <c:v>2002</c:v>
                </c:pt>
                <c:pt idx="1">
                  <c:v>2003</c:v>
                </c:pt>
                <c:pt idx="3">
                  <c:v>2005</c:v>
                </c:pt>
                <c:pt idx="5">
                  <c:v>2007</c:v>
                </c:pt>
                <c:pt idx="7">
                  <c:v>2009</c:v>
                </c:pt>
                <c:pt idx="9">
                  <c:v>2011</c:v>
                </c:pt>
                <c:pt idx="11">
                  <c:v>2013</c:v>
                </c:pt>
              </c:numCache>
            </c:numRef>
          </c:cat>
          <c:val>
            <c:numRef>
              <c:f>'chart data'!$B$10:$M$10</c:f>
              <c:numCache>
                <c:formatCode>0</c:formatCode>
                <c:ptCount val="12"/>
                <c:pt idx="0">
                  <c:v>246.41512918628999</c:v>
                </c:pt>
                <c:pt idx="1">
                  <c:v>242.42488639767799</c:v>
                </c:pt>
                <c:pt idx="3">
                  <c:v>246.88151445312101</c:v>
                </c:pt>
                <c:pt idx="5">
                  <c:v>242.07614718433601</c:v>
                </c:pt>
                <c:pt idx="7">
                  <c:v>246.907703007712</c:v>
                </c:pt>
                <c:pt idx="9">
                  <c:v>248.19353469731601</c:v>
                </c:pt>
                <c:pt idx="11">
                  <c:v>248.37280249275801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42976"/>
        <c:axId val="91744896"/>
      </c:lineChart>
      <c:catAx>
        <c:axId val="91742976"/>
        <c:scaling>
          <c:orientation val="minMax"/>
        </c:scaling>
        <c:delete val="0"/>
        <c:axPos val="b"/>
        <c:numFmt formatCode="0" sourceLinked="1"/>
        <c:majorTickMark val="none"/>
        <c:minorTickMark val="out"/>
        <c:tickLblPos val="nextTo"/>
        <c:crossAx val="91744896"/>
        <c:crosses val="autoZero"/>
        <c:auto val="1"/>
        <c:lblAlgn val="ctr"/>
        <c:lblOffset val="100"/>
        <c:noMultiLvlLbl val="0"/>
      </c:catAx>
      <c:valAx>
        <c:axId val="91744896"/>
        <c:scaling>
          <c:orientation val="minMax"/>
          <c:max val="350"/>
          <c:min val="0"/>
        </c:scaling>
        <c:delete val="0"/>
        <c:axPos val="l"/>
        <c:majorGridlines>
          <c:spPr>
            <a:ln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Scale score</a:t>
                </a:r>
              </a:p>
            </c:rich>
          </c:tx>
          <c:layout>
            <c:manualLayout>
              <c:xMode val="edge"/>
              <c:yMode val="edge"/>
              <c:x val="0"/>
              <c:y val="0.1099748091833348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917429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75398075240594931"/>
          <c:w val="1"/>
          <c:h val="0.10099526352309407"/>
        </c:manualLayout>
      </c:layout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/>
            </a:pPr>
            <a:r>
              <a:rPr lang="en-US" sz="1400"/>
              <a:t>Average National Assessment of Educational Progress (NAEP) reading scale scores of female 8th-grade public school students by race/ethnicity,</a:t>
            </a:r>
            <a:r>
              <a:rPr lang="en-US" sz="1400" baseline="0"/>
              <a:t> </a:t>
            </a:r>
            <a:r>
              <a:rPr lang="en-US" sz="1400"/>
              <a:t>selected years 2002–2013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4897399188737768E-2"/>
          <c:y val="0.15828952885035338"/>
          <c:w val="0.92459988666189452"/>
          <c:h val="0.52983829607505961"/>
        </c:manualLayout>
      </c:layout>
      <c:lineChart>
        <c:grouping val="standard"/>
        <c:varyColors val="0"/>
        <c:ser>
          <c:idx val="2"/>
          <c:order val="0"/>
          <c:tx>
            <c:strRef>
              <c:f>'chart data'!$A$15</c:f>
              <c:strCache>
                <c:ptCount val="1"/>
                <c:pt idx="0">
                  <c:v>Total females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rgbClr val="376092"/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numRef>
              <c:f>'chart data'!$B$14:$M$14</c:f>
              <c:numCache>
                <c:formatCode>0</c:formatCode>
                <c:ptCount val="12"/>
                <c:pt idx="0">
                  <c:v>2002</c:v>
                </c:pt>
                <c:pt idx="1">
                  <c:v>2003</c:v>
                </c:pt>
                <c:pt idx="3">
                  <c:v>2005</c:v>
                </c:pt>
                <c:pt idx="5">
                  <c:v>2007</c:v>
                </c:pt>
                <c:pt idx="7">
                  <c:v>2009</c:v>
                </c:pt>
                <c:pt idx="9">
                  <c:v>2011</c:v>
                </c:pt>
                <c:pt idx="11">
                  <c:v>2013</c:v>
                </c:pt>
              </c:numCache>
            </c:numRef>
          </c:cat>
          <c:val>
            <c:numRef>
              <c:f>'chart data'!$B$15:$M$15</c:f>
              <c:numCache>
                <c:formatCode>0</c:formatCode>
                <c:ptCount val="12"/>
                <c:pt idx="0">
                  <c:v>267.47543720948499</c:v>
                </c:pt>
                <c:pt idx="1">
                  <c:v>266.62806761518601</c:v>
                </c:pt>
                <c:pt idx="3">
                  <c:v>265.62242096957198</c:v>
                </c:pt>
                <c:pt idx="5">
                  <c:v>266.066785447896</c:v>
                </c:pt>
                <c:pt idx="7">
                  <c:v>267.01950596923302</c:v>
                </c:pt>
                <c:pt idx="9">
                  <c:v>268.369038860329</c:v>
                </c:pt>
                <c:pt idx="11">
                  <c:v>271.05896635486403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'chart data'!$A$16</c:f>
              <c:strCache>
                <c:ptCount val="1"/>
                <c:pt idx="0">
                  <c:v>White, non-Hispanic</c:v>
                </c:pt>
              </c:strCache>
            </c:strRef>
          </c:tx>
          <c:spPr>
            <a:ln>
              <a:solidFill>
                <a:srgbClr val="953735"/>
              </a:solidFill>
            </a:ln>
          </c:spPr>
          <c:marker>
            <c:symbol val="square"/>
            <c:size val="5"/>
            <c:spPr>
              <a:solidFill>
                <a:srgbClr val="953735"/>
              </a:solidFill>
              <a:ln>
                <a:solidFill>
                  <a:srgbClr val="953735"/>
                </a:solidFill>
              </a:ln>
            </c:spPr>
          </c:marker>
          <c:cat>
            <c:numRef>
              <c:f>'chart data'!$B$14:$M$14</c:f>
              <c:numCache>
                <c:formatCode>0</c:formatCode>
                <c:ptCount val="12"/>
                <c:pt idx="0">
                  <c:v>2002</c:v>
                </c:pt>
                <c:pt idx="1">
                  <c:v>2003</c:v>
                </c:pt>
                <c:pt idx="3">
                  <c:v>2005</c:v>
                </c:pt>
                <c:pt idx="5">
                  <c:v>2007</c:v>
                </c:pt>
                <c:pt idx="7">
                  <c:v>2009</c:v>
                </c:pt>
                <c:pt idx="9">
                  <c:v>2011</c:v>
                </c:pt>
                <c:pt idx="11">
                  <c:v>2013</c:v>
                </c:pt>
              </c:numCache>
            </c:numRef>
          </c:cat>
          <c:val>
            <c:numRef>
              <c:f>'chart data'!$B$16:$M$16</c:f>
              <c:numCache>
                <c:formatCode>0</c:formatCode>
                <c:ptCount val="12"/>
                <c:pt idx="0">
                  <c:v>276.27457689413001</c:v>
                </c:pt>
                <c:pt idx="1">
                  <c:v>276.113554102683</c:v>
                </c:pt>
                <c:pt idx="3">
                  <c:v>274.93213023698797</c:v>
                </c:pt>
                <c:pt idx="5">
                  <c:v>275.43336310080298</c:v>
                </c:pt>
                <c:pt idx="7">
                  <c:v>276.32541207583</c:v>
                </c:pt>
                <c:pt idx="9">
                  <c:v>277.34802913017</c:v>
                </c:pt>
                <c:pt idx="11">
                  <c:v>279.88783106881698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'chart data'!$A$17</c:f>
              <c:strCache>
                <c:ptCount val="1"/>
                <c:pt idx="0">
                  <c:v>Black, non-Hispanic </c:v>
                </c:pt>
              </c:strCache>
            </c:strRef>
          </c:tx>
          <c:spPr>
            <a:ln>
              <a:solidFill>
                <a:srgbClr val="77933C"/>
              </a:solidFill>
            </a:ln>
          </c:spPr>
          <c:marker>
            <c:symbol val="square"/>
            <c:size val="5"/>
            <c:spPr>
              <a:solidFill>
                <a:srgbClr val="77933C"/>
              </a:solidFill>
              <a:ln>
                <a:solidFill>
                  <a:srgbClr val="77933C"/>
                </a:solidFill>
              </a:ln>
            </c:spPr>
          </c:marker>
          <c:cat>
            <c:numRef>
              <c:f>'chart data'!$B$14:$M$14</c:f>
              <c:numCache>
                <c:formatCode>0</c:formatCode>
                <c:ptCount val="12"/>
                <c:pt idx="0">
                  <c:v>2002</c:v>
                </c:pt>
                <c:pt idx="1">
                  <c:v>2003</c:v>
                </c:pt>
                <c:pt idx="3">
                  <c:v>2005</c:v>
                </c:pt>
                <c:pt idx="5">
                  <c:v>2007</c:v>
                </c:pt>
                <c:pt idx="7">
                  <c:v>2009</c:v>
                </c:pt>
                <c:pt idx="9">
                  <c:v>2011</c:v>
                </c:pt>
                <c:pt idx="11">
                  <c:v>2013</c:v>
                </c:pt>
              </c:numCache>
            </c:numRef>
          </c:cat>
          <c:val>
            <c:numRef>
              <c:f>'chart data'!$B$17:$M$17</c:f>
              <c:numCache>
                <c:formatCode>0</c:formatCode>
                <c:ptCount val="12"/>
                <c:pt idx="0">
                  <c:v>249.51918679564801</c:v>
                </c:pt>
                <c:pt idx="1">
                  <c:v>249.241974628191</c:v>
                </c:pt>
                <c:pt idx="3">
                  <c:v>248.07758706715299</c:v>
                </c:pt>
                <c:pt idx="5">
                  <c:v>249.722292439483</c:v>
                </c:pt>
                <c:pt idx="7">
                  <c:v>250.79632091650799</c:v>
                </c:pt>
                <c:pt idx="9">
                  <c:v>253.46742834350201</c:v>
                </c:pt>
                <c:pt idx="11">
                  <c:v>255.271797229025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'chart data'!$A$18</c:f>
              <c:strCache>
                <c:ptCount val="1"/>
                <c:pt idx="0">
                  <c:v>Hispanic</c:v>
                </c:pt>
              </c:strCache>
            </c:strRef>
          </c:tx>
          <c:spPr>
            <a:ln>
              <a:solidFill>
                <a:srgbClr val="604A7B"/>
              </a:solidFill>
            </a:ln>
          </c:spPr>
          <c:marker>
            <c:symbol val="square"/>
            <c:size val="5"/>
            <c:spPr>
              <a:solidFill>
                <a:srgbClr val="604A7B"/>
              </a:solidFill>
              <a:ln>
                <a:solidFill>
                  <a:srgbClr val="604A7B"/>
                </a:solidFill>
              </a:ln>
            </c:spPr>
          </c:marker>
          <c:cat>
            <c:numRef>
              <c:f>'chart data'!$B$14:$M$14</c:f>
              <c:numCache>
                <c:formatCode>0</c:formatCode>
                <c:ptCount val="12"/>
                <c:pt idx="0">
                  <c:v>2002</c:v>
                </c:pt>
                <c:pt idx="1">
                  <c:v>2003</c:v>
                </c:pt>
                <c:pt idx="3">
                  <c:v>2005</c:v>
                </c:pt>
                <c:pt idx="5">
                  <c:v>2007</c:v>
                </c:pt>
                <c:pt idx="7">
                  <c:v>2009</c:v>
                </c:pt>
                <c:pt idx="9">
                  <c:v>2011</c:v>
                </c:pt>
                <c:pt idx="11">
                  <c:v>2013</c:v>
                </c:pt>
              </c:numCache>
            </c:numRef>
          </c:cat>
          <c:val>
            <c:numRef>
              <c:f>'chart data'!$B$18:$M$18</c:f>
              <c:numCache>
                <c:formatCode>0</c:formatCode>
                <c:ptCount val="12"/>
                <c:pt idx="0">
                  <c:v>249.48024700466101</c:v>
                </c:pt>
                <c:pt idx="1">
                  <c:v>247.89391447513901</c:v>
                </c:pt>
                <c:pt idx="3">
                  <c:v>249.30800183161</c:v>
                </c:pt>
                <c:pt idx="5">
                  <c:v>250.295008631863</c:v>
                </c:pt>
                <c:pt idx="7">
                  <c:v>252.19273628149301</c:v>
                </c:pt>
                <c:pt idx="9">
                  <c:v>254.81986582139299</c:v>
                </c:pt>
                <c:pt idx="11">
                  <c:v>258.66343070786201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'chart data'!$A$19</c:f>
              <c:strCache>
                <c:ptCount val="1"/>
                <c:pt idx="0">
                  <c:v>Asian, non-Hispanic</c:v>
                </c:pt>
              </c:strCache>
            </c:strRef>
          </c:tx>
          <c:spPr>
            <a:ln>
              <a:solidFill>
                <a:srgbClr val="E46C0A"/>
              </a:solidFill>
            </a:ln>
          </c:spPr>
          <c:marker>
            <c:symbol val="square"/>
            <c:size val="5"/>
            <c:spPr>
              <a:solidFill>
                <a:srgbClr val="E46C0A"/>
              </a:solidFill>
              <a:ln>
                <a:solidFill>
                  <a:srgbClr val="E46C0A"/>
                </a:solidFill>
              </a:ln>
            </c:spPr>
          </c:marker>
          <c:cat>
            <c:numRef>
              <c:f>'chart data'!$B$14:$M$14</c:f>
              <c:numCache>
                <c:formatCode>0</c:formatCode>
                <c:ptCount val="12"/>
                <c:pt idx="0">
                  <c:v>2002</c:v>
                </c:pt>
                <c:pt idx="1">
                  <c:v>2003</c:v>
                </c:pt>
                <c:pt idx="3">
                  <c:v>2005</c:v>
                </c:pt>
                <c:pt idx="5">
                  <c:v>2007</c:v>
                </c:pt>
                <c:pt idx="7">
                  <c:v>2009</c:v>
                </c:pt>
                <c:pt idx="9">
                  <c:v>2011</c:v>
                </c:pt>
                <c:pt idx="11">
                  <c:v>2013</c:v>
                </c:pt>
              </c:numCache>
            </c:numRef>
          </c:cat>
          <c:val>
            <c:numRef>
              <c:f>'chart data'!$B$19:$M$19</c:f>
              <c:numCache>
                <c:formatCode>0</c:formatCode>
                <c:ptCount val="12"/>
                <c:pt idx="0">
                  <c:v>268.27824143938801</c:v>
                </c:pt>
                <c:pt idx="1">
                  <c:v>273.19963160800302</c:v>
                </c:pt>
                <c:pt idx="3">
                  <c:v>274.20571272002502</c:v>
                </c:pt>
                <c:pt idx="5">
                  <c:v>274.23199939356499</c:v>
                </c:pt>
                <c:pt idx="7">
                  <c:v>278.021500988534</c:v>
                </c:pt>
                <c:pt idx="9">
                  <c:v>281.52723178768201</c:v>
                </c:pt>
                <c:pt idx="11">
                  <c:v>286.29590606215299</c:v>
                </c:pt>
              </c:numCache>
            </c:numRef>
          </c:val>
          <c:smooth val="0"/>
        </c:ser>
        <c:ser>
          <c:idx val="0"/>
          <c:order val="5"/>
          <c:tx>
            <c:strRef>
              <c:f>'chart data'!$A$21</c:f>
              <c:strCache>
                <c:ptCount val="1"/>
                <c:pt idx="0">
                  <c:v>American Indian/Alaska Native, non-Hispanic</c:v>
                </c:pt>
              </c:strCache>
            </c:strRef>
          </c:tx>
          <c:spPr>
            <a:ln>
              <a:solidFill>
                <a:srgbClr val="3A9092"/>
              </a:solidFill>
            </a:ln>
          </c:spPr>
          <c:marker>
            <c:symbol val="square"/>
            <c:size val="5"/>
            <c:spPr>
              <a:solidFill>
                <a:srgbClr val="31859C"/>
              </a:solidFill>
            </c:spPr>
          </c:marker>
          <c:cat>
            <c:numRef>
              <c:f>'chart data'!$B$14:$M$14</c:f>
              <c:numCache>
                <c:formatCode>0</c:formatCode>
                <c:ptCount val="12"/>
                <c:pt idx="0">
                  <c:v>2002</c:v>
                </c:pt>
                <c:pt idx="1">
                  <c:v>2003</c:v>
                </c:pt>
                <c:pt idx="3">
                  <c:v>2005</c:v>
                </c:pt>
                <c:pt idx="5">
                  <c:v>2007</c:v>
                </c:pt>
                <c:pt idx="7">
                  <c:v>2009</c:v>
                </c:pt>
                <c:pt idx="9">
                  <c:v>2011</c:v>
                </c:pt>
                <c:pt idx="11">
                  <c:v>2013</c:v>
                </c:pt>
              </c:numCache>
            </c:numRef>
          </c:cat>
          <c:val>
            <c:numRef>
              <c:f>'chart data'!$B$21:$M$21</c:f>
              <c:numCache>
                <c:formatCode>0</c:formatCode>
                <c:ptCount val="12"/>
                <c:pt idx="0">
                  <c:v>258.037221358392</c:v>
                </c:pt>
                <c:pt idx="1">
                  <c:v>254.38177446744001</c:v>
                </c:pt>
                <c:pt idx="3">
                  <c:v>254.62220666542399</c:v>
                </c:pt>
                <c:pt idx="5">
                  <c:v>255.351205632854</c:v>
                </c:pt>
                <c:pt idx="7">
                  <c:v>257.23154110466697</c:v>
                </c:pt>
                <c:pt idx="9">
                  <c:v>257.03088475166601</c:v>
                </c:pt>
                <c:pt idx="11">
                  <c:v>255.62859844021199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95456"/>
        <c:axId val="91797376"/>
      </c:lineChart>
      <c:catAx>
        <c:axId val="91795456"/>
        <c:scaling>
          <c:orientation val="minMax"/>
        </c:scaling>
        <c:delete val="0"/>
        <c:axPos val="b"/>
        <c:numFmt formatCode="0" sourceLinked="1"/>
        <c:majorTickMark val="none"/>
        <c:minorTickMark val="out"/>
        <c:tickLblPos val="nextTo"/>
        <c:crossAx val="91797376"/>
        <c:crosses val="autoZero"/>
        <c:auto val="1"/>
        <c:lblAlgn val="ctr"/>
        <c:lblOffset val="100"/>
        <c:noMultiLvlLbl val="0"/>
      </c:catAx>
      <c:valAx>
        <c:axId val="91797376"/>
        <c:scaling>
          <c:orientation val="minMax"/>
          <c:max val="350"/>
          <c:min val="0"/>
        </c:scaling>
        <c:delete val="0"/>
        <c:axPos val="l"/>
        <c:majorGridlines>
          <c:spPr>
            <a:ln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Scale score</a:t>
                </a:r>
              </a:p>
            </c:rich>
          </c:tx>
          <c:layout>
            <c:manualLayout>
              <c:xMode val="edge"/>
              <c:yMode val="edge"/>
              <c:x val="0"/>
              <c:y val="0.1099748091833348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917954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75206504359368875"/>
          <c:w val="1"/>
          <c:h val="0.10105122635532626"/>
        </c:manualLayout>
      </c:layout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Average National Assessment of Educational Progress (NAEP) reading scale scores of male 8th-grade public school students by race/ethnicity, 2013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3968487583911824E-2"/>
          <c:y val="0.18692520340115557"/>
          <c:w val="0.93605503857472361"/>
          <c:h val="0.5817878339250854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'chart data'!$B$25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'chart data'!$A$26:$A$33</c:f>
              <c:strCache>
                <c:ptCount val="8"/>
                <c:pt idx="0">
                  <c:v>Total males</c:v>
                </c:pt>
                <c:pt idx="1">
                  <c:v>White, non-Hispanic</c:v>
                </c:pt>
                <c:pt idx="2">
                  <c:v>Black, non-Hispanic </c:v>
                </c:pt>
                <c:pt idx="3">
                  <c:v>Hispanic</c:v>
                </c:pt>
                <c:pt idx="4">
                  <c:v>Asian, non-Hispanic</c:v>
                </c:pt>
                <c:pt idx="5">
                  <c:v>Pacific Islander, non-Hispanic</c:v>
                </c:pt>
                <c:pt idx="6">
                  <c:v>American Indian/Alaska Native, non-Hispanic</c:v>
                </c:pt>
                <c:pt idx="7">
                  <c:v>Two or more races, non-Hispanic</c:v>
                </c:pt>
              </c:strCache>
            </c:strRef>
          </c:cat>
          <c:val>
            <c:numRef>
              <c:f>'chart data'!$B$26:$B$33</c:f>
              <c:numCache>
                <c:formatCode>0</c:formatCode>
                <c:ptCount val="8"/>
                <c:pt idx="0">
                  <c:v>261.183221173405</c:v>
                </c:pt>
                <c:pt idx="1">
                  <c:v>269.669737622627</c:v>
                </c:pt>
                <c:pt idx="2">
                  <c:v>243.887110506721</c:v>
                </c:pt>
                <c:pt idx="3">
                  <c:v>250.82203139148399</c:v>
                </c:pt>
                <c:pt idx="4">
                  <c:v>274.16947115274502</c:v>
                </c:pt>
                <c:pt idx="5">
                  <c:v>248.588937240512</c:v>
                </c:pt>
                <c:pt idx="6">
                  <c:v>248.37280249275801</c:v>
                </c:pt>
                <c:pt idx="7">
                  <c:v>263.29506849243199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19648"/>
        <c:axId val="94229632"/>
      </c:barChart>
      <c:catAx>
        <c:axId val="9421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anchor="t" anchorCtr="0"/>
          <a:lstStyle/>
          <a:p>
            <a:pPr>
              <a:defRPr sz="1000"/>
            </a:pPr>
            <a:endParaRPr lang="en-US"/>
          </a:p>
        </c:txPr>
        <c:crossAx val="94229632"/>
        <c:crosses val="autoZero"/>
        <c:auto val="1"/>
        <c:lblAlgn val="ctr"/>
        <c:lblOffset val="100"/>
        <c:noMultiLvlLbl val="0"/>
      </c:catAx>
      <c:valAx>
        <c:axId val="94229632"/>
        <c:scaling>
          <c:orientation val="minMax"/>
          <c:max val="35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Scale score</a:t>
                </a:r>
              </a:p>
            </c:rich>
          </c:tx>
          <c:layout>
            <c:manualLayout>
              <c:xMode val="edge"/>
              <c:yMode val="edge"/>
              <c:x val="0"/>
              <c:y val="0.1414851013839576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94219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Average National Assessment of Educational Progress (NAEP) reading scale scores of female 8th-grade public school students by race/ethnicity, 2013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3968487583911824E-2"/>
          <c:y val="0.18692520340115557"/>
          <c:w val="0.93980036586335802"/>
          <c:h val="0.5817878339250854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cat>
            <c:strRef>
              <c:f>'chart data'!$A$35:$A$42</c:f>
              <c:strCache>
                <c:ptCount val="8"/>
                <c:pt idx="0">
                  <c:v>Total females</c:v>
                </c:pt>
                <c:pt idx="1">
                  <c:v>White, non-Hispanic</c:v>
                </c:pt>
                <c:pt idx="2">
                  <c:v>Black, non-Hispanic </c:v>
                </c:pt>
                <c:pt idx="3">
                  <c:v>Hispanic</c:v>
                </c:pt>
                <c:pt idx="4">
                  <c:v>Asian, non-Hispanic</c:v>
                </c:pt>
                <c:pt idx="5">
                  <c:v>Pacific Islander, non-Hispanic</c:v>
                </c:pt>
                <c:pt idx="6">
                  <c:v>American Indian/Alaska Native, non-Hispanic</c:v>
                </c:pt>
                <c:pt idx="7">
                  <c:v>Two or more races, non-Hispanic</c:v>
                </c:pt>
              </c:strCache>
            </c:strRef>
          </c:cat>
          <c:val>
            <c:numRef>
              <c:f>'chart data'!$B$35:$B$42</c:f>
              <c:numCache>
                <c:formatCode>0</c:formatCode>
                <c:ptCount val="8"/>
                <c:pt idx="0">
                  <c:v>271.05896635486403</c:v>
                </c:pt>
                <c:pt idx="1">
                  <c:v>279.88783106881698</c:v>
                </c:pt>
                <c:pt idx="2">
                  <c:v>255.271797229025</c:v>
                </c:pt>
                <c:pt idx="3">
                  <c:v>258.66343070786201</c:v>
                </c:pt>
                <c:pt idx="4">
                  <c:v>286.29590606215299</c:v>
                </c:pt>
                <c:pt idx="5">
                  <c:v>267.21582584871697</c:v>
                </c:pt>
                <c:pt idx="6">
                  <c:v>255.62859844021199</c:v>
                </c:pt>
                <c:pt idx="7">
                  <c:v>275.81724457167098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998464"/>
        <c:axId val="94037120"/>
      </c:barChart>
      <c:catAx>
        <c:axId val="9399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anchor="t" anchorCtr="0"/>
          <a:lstStyle/>
          <a:p>
            <a:pPr>
              <a:defRPr sz="1000"/>
            </a:pPr>
            <a:endParaRPr lang="en-US"/>
          </a:p>
        </c:txPr>
        <c:crossAx val="94037120"/>
        <c:crosses val="autoZero"/>
        <c:auto val="1"/>
        <c:lblAlgn val="ctr"/>
        <c:lblOffset val="100"/>
        <c:noMultiLvlLbl val="0"/>
      </c:catAx>
      <c:valAx>
        <c:axId val="940371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Scale score</a:t>
                </a:r>
              </a:p>
            </c:rich>
          </c:tx>
          <c:layout>
            <c:manualLayout>
              <c:xMode val="edge"/>
              <c:yMode val="edge"/>
              <c:x val="0"/>
              <c:y val="0.1414851013839576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93998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0</xdr:colOff>
      <xdr:row>41</xdr:row>
      <xdr:rowOff>152400</xdr:rowOff>
    </xdr:to>
    <xdr:graphicFrame macro="">
      <xdr:nvGraphicFramePr>
        <xdr:cNvPr id="10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</xdr:row>
      <xdr:rowOff>0</xdr:rowOff>
    </xdr:from>
    <xdr:to>
      <xdr:col>24</xdr:col>
      <xdr:colOff>0</xdr:colOff>
      <xdr:row>41</xdr:row>
      <xdr:rowOff>152400</xdr:rowOff>
    </xdr:to>
    <xdr:graphicFrame macro="">
      <xdr:nvGraphicFramePr>
        <xdr:cNvPr id="10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0.87356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791200"/>
          <a:ext cx="6705600" cy="838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NOTE: Race categories exclude persons of Hispanic ethnicity. Asian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data for 2000 through 2009 include Pacific Islanders. </a:t>
          </a:r>
          <a:r>
            <a:rPr lang="en-US" sz="1100">
              <a:effectLst/>
              <a:latin typeface="+mn-lt"/>
              <a:ea typeface="+mn-ea"/>
              <a:cs typeface="+mn-cs"/>
            </a:rPr>
            <a:t>Data for Pacific Islanders and persons of two or more races collected separately beginning in 2011. </a:t>
          </a:r>
          <a:r>
            <a:rPr lang="en-US" sz="1100"/>
            <a:t>SOURCE: U.S. Department of Education, National Center for Education Statistics, National Assessment of Educational Progress.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0.88218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848350"/>
          <a:ext cx="6705600" cy="781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NOTE: Race categories exclude persons of Hispanic ethnicity. Asian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data for 2000 through 2009 include Pacific Islanders. </a:t>
          </a:r>
          <a:r>
            <a:rPr lang="en-US" sz="1100">
              <a:effectLst/>
              <a:latin typeface="+mn-lt"/>
              <a:ea typeface="+mn-ea"/>
              <a:cs typeface="+mn-cs"/>
            </a:rPr>
            <a:t>Data for Pacific Islanders and persons of two or more races collected separately beginning in 2011. </a:t>
          </a:r>
          <a:r>
            <a:rPr lang="en-US" sz="1100"/>
            <a:t>SOURCE: U.S. Department of Education, National Center for Education Statistics, National Assessment of Educational Progress.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190500</xdr:colOff>
      <xdr:row>36</xdr:row>
      <xdr:rowOff>57150</xdr:rowOff>
    </xdr:to>
    <xdr:graphicFrame macro="">
      <xdr:nvGraphicFramePr>
        <xdr:cNvPr id="20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0</xdr:rowOff>
    </xdr:from>
    <xdr:to>
      <xdr:col>22</xdr:col>
      <xdr:colOff>190500</xdr:colOff>
      <xdr:row>36</xdr:row>
      <xdr:rowOff>57150</xdr:rowOff>
    </xdr:to>
    <xdr:graphicFrame macro="">
      <xdr:nvGraphicFramePr>
        <xdr:cNvPr id="206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0.90349</cdr:y>
    </cdr:from>
    <cdr:to>
      <cdr:x>1</cdr:x>
      <cdr:y>0.99688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172075"/>
          <a:ext cx="6286500" cy="5345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100"/>
            </a:lnSpc>
          </a:pPr>
          <a:r>
            <a:rPr lang="en-US" sz="1100">
              <a:effectLst/>
              <a:latin typeface="+mn-lt"/>
              <a:ea typeface="+mn-ea"/>
              <a:cs typeface="+mn-cs"/>
            </a:rPr>
            <a:t>NOTE: Race categories exclude persons of Hispanic ethnicity. </a:t>
          </a:r>
        </a:p>
        <a:p xmlns:a="http://schemas.openxmlformats.org/drawingml/2006/main">
          <a:pPr>
            <a:lnSpc>
              <a:spcPts val="1100"/>
            </a:lnSpc>
          </a:pPr>
          <a:r>
            <a:rPr lang="en-US" sz="1100">
              <a:effectLst/>
              <a:latin typeface="+mn-lt"/>
              <a:ea typeface="+mn-ea"/>
              <a:cs typeface="+mn-cs"/>
            </a:rPr>
            <a:t>SOURCE: U.S. Department of Education, National Center for Education Statistics, National Assessment of Educational Progress.</a:t>
          </a:r>
          <a:endParaRPr lang="en-US">
            <a:effectLst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0.8985</cdr:y>
    </cdr:from>
    <cdr:to>
      <cdr:x>1</cdr:x>
      <cdr:y>0.99688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143500"/>
          <a:ext cx="6286500" cy="563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100"/>
            </a:lnSpc>
          </a:pPr>
          <a:r>
            <a:rPr lang="en-US" sz="1100">
              <a:effectLst/>
              <a:latin typeface="+mn-lt"/>
              <a:ea typeface="+mn-ea"/>
              <a:cs typeface="+mn-cs"/>
            </a:rPr>
            <a:t>NOTE: Race categories exclude persons of Hispanic ethnicity. </a:t>
          </a:r>
        </a:p>
        <a:p xmlns:a="http://schemas.openxmlformats.org/drawingml/2006/main">
          <a:pPr>
            <a:lnSpc>
              <a:spcPts val="1100"/>
            </a:lnSpc>
          </a:pPr>
          <a:r>
            <a:rPr lang="en-US" sz="1100">
              <a:effectLst/>
              <a:latin typeface="+mn-lt"/>
              <a:ea typeface="+mn-ea"/>
              <a:cs typeface="+mn-cs"/>
            </a:rPr>
            <a:t>SOURCE: U.S. Department of Education, National Center for Education Statistics, National Assessment of Educational Progress.</a:t>
          </a:r>
          <a:endParaRPr lang="en-US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workbookViewId="0">
      <selection activeCell="V21" sqref="V21"/>
    </sheetView>
  </sheetViews>
  <sheetFormatPr defaultColWidth="9.140625" defaultRowHeight="15" x14ac:dyDescent="0.25"/>
  <cols>
    <col min="1" max="1" width="38.7109375" style="17" customWidth="1"/>
    <col min="2" max="13" width="7" style="6" customWidth="1"/>
    <col min="14" max="16384" width="9.140625" style="6"/>
  </cols>
  <sheetData>
    <row r="1" spans="1:13" ht="30" customHeight="1" x14ac:dyDescent="0.25">
      <c r="A1" s="32" t="s">
        <v>25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15" customHeight="1" x14ac:dyDescent="0.25">
      <c r="A2" s="7" t="s">
        <v>17</v>
      </c>
      <c r="B2" s="8">
        <v>2002</v>
      </c>
      <c r="C2" s="8">
        <v>2003</v>
      </c>
      <c r="D2" s="8">
        <v>2004</v>
      </c>
      <c r="E2" s="8">
        <v>2005</v>
      </c>
      <c r="F2" s="8">
        <v>2006</v>
      </c>
      <c r="G2" s="8">
        <v>2007</v>
      </c>
      <c r="H2" s="8">
        <v>2008</v>
      </c>
      <c r="I2" s="8">
        <v>2009</v>
      </c>
      <c r="J2" s="8">
        <v>2010</v>
      </c>
      <c r="K2" s="8">
        <v>2011</v>
      </c>
      <c r="L2" s="8">
        <v>2012</v>
      </c>
      <c r="M2" s="8">
        <v>2013</v>
      </c>
    </row>
    <row r="3" spans="1:13" s="12" customFormat="1" ht="15" customHeight="1" x14ac:dyDescent="0.2">
      <c r="A3" s="9" t="s">
        <v>8</v>
      </c>
      <c r="B3" s="10">
        <v>262.749748119537</v>
      </c>
      <c r="C3" s="10">
        <v>261.33261507026498</v>
      </c>
      <c r="D3" s="11" t="s">
        <v>0</v>
      </c>
      <c r="E3" s="10">
        <v>260.40450970101301</v>
      </c>
      <c r="F3" s="11" t="s">
        <v>0</v>
      </c>
      <c r="G3" s="10">
        <v>261.01395065366597</v>
      </c>
      <c r="H3" s="11" t="s">
        <v>0</v>
      </c>
      <c r="I3" s="10">
        <v>262.29361774082298</v>
      </c>
      <c r="J3" s="11" t="s">
        <v>0</v>
      </c>
      <c r="K3" s="10">
        <v>263.59252633078898</v>
      </c>
      <c r="L3" s="11" t="s">
        <v>0</v>
      </c>
      <c r="M3" s="10">
        <v>266.01913609149301</v>
      </c>
    </row>
    <row r="4" spans="1:13" s="12" customFormat="1" ht="24" customHeight="1" x14ac:dyDescent="0.2">
      <c r="A4" s="35" t="s">
        <v>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s="12" customFormat="1" ht="15" customHeight="1" x14ac:dyDescent="0.2">
      <c r="A5" s="13" t="s">
        <v>9</v>
      </c>
      <c r="B5" s="15">
        <v>258.09712977851802</v>
      </c>
      <c r="C5" s="15">
        <v>256.07067705882702</v>
      </c>
      <c r="D5" s="16" t="s">
        <v>0</v>
      </c>
      <c r="E5" s="15">
        <v>255.23547492964801</v>
      </c>
      <c r="F5" s="16" t="s">
        <v>0</v>
      </c>
      <c r="G5" s="15">
        <v>256.005541312812</v>
      </c>
      <c r="H5" s="16" t="s">
        <v>0</v>
      </c>
      <c r="I5" s="15">
        <v>257.637769927173</v>
      </c>
      <c r="J5" s="16" t="s">
        <v>0</v>
      </c>
      <c r="K5" s="15">
        <v>258.92004083134901</v>
      </c>
      <c r="L5" s="16" t="s">
        <v>0</v>
      </c>
      <c r="M5" s="15">
        <v>261.183221173405</v>
      </c>
    </row>
    <row r="6" spans="1:13" s="12" customFormat="1" ht="15" customHeight="1" x14ac:dyDescent="0.2">
      <c r="A6" s="13" t="s">
        <v>10</v>
      </c>
      <c r="B6" s="15">
        <v>267.47543720948499</v>
      </c>
      <c r="C6" s="15">
        <v>266.62806761518601</v>
      </c>
      <c r="D6" s="16" t="s">
        <v>0</v>
      </c>
      <c r="E6" s="15">
        <v>265.62242096957198</v>
      </c>
      <c r="F6" s="16" t="s">
        <v>0</v>
      </c>
      <c r="G6" s="15">
        <v>266.066785447896</v>
      </c>
      <c r="H6" s="16" t="s">
        <v>0</v>
      </c>
      <c r="I6" s="15">
        <v>267.01950596923302</v>
      </c>
      <c r="J6" s="16" t="s">
        <v>0</v>
      </c>
      <c r="K6" s="15">
        <v>268.369038860329</v>
      </c>
      <c r="L6" s="16" t="s">
        <v>0</v>
      </c>
      <c r="M6" s="15">
        <v>271.05896635486403</v>
      </c>
    </row>
    <row r="7" spans="1:13" s="12" customFormat="1" ht="24" customHeight="1" x14ac:dyDescent="0.2">
      <c r="A7" s="35" t="s">
        <v>2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1:13" s="12" customFormat="1" ht="15" customHeight="1" x14ac:dyDescent="0.2">
      <c r="A8" s="13" t="s">
        <v>11</v>
      </c>
      <c r="B8" s="15">
        <v>271.055613186394</v>
      </c>
      <c r="C8" s="15">
        <v>270.43593524356902</v>
      </c>
      <c r="D8" s="16" t="s">
        <v>0</v>
      </c>
      <c r="E8" s="15">
        <v>269.42398586329398</v>
      </c>
      <c r="F8" s="16" t="s">
        <v>0</v>
      </c>
      <c r="G8" s="15">
        <v>270.28477097482101</v>
      </c>
      <c r="H8" s="16" t="s">
        <v>0</v>
      </c>
      <c r="I8" s="15">
        <v>271.36093868604303</v>
      </c>
      <c r="J8" s="16" t="s">
        <v>0</v>
      </c>
      <c r="K8" s="15">
        <v>272.29820764631597</v>
      </c>
      <c r="L8" s="16" t="s">
        <v>0</v>
      </c>
      <c r="M8" s="15">
        <v>274.63445415946398</v>
      </c>
    </row>
    <row r="9" spans="1:13" s="12" customFormat="1" ht="15" customHeight="1" x14ac:dyDescent="0.2">
      <c r="A9" s="13" t="s">
        <v>12</v>
      </c>
      <c r="B9" s="15">
        <v>244.405023429876</v>
      </c>
      <c r="C9" s="15">
        <v>243.601857826887</v>
      </c>
      <c r="D9" s="16" t="s">
        <v>0</v>
      </c>
      <c r="E9" s="15">
        <v>242.031714022068</v>
      </c>
      <c r="F9" s="16" t="s">
        <v>0</v>
      </c>
      <c r="G9" s="15">
        <v>243.83048390449301</v>
      </c>
      <c r="H9" s="16" t="s">
        <v>0</v>
      </c>
      <c r="I9" s="15">
        <v>245.45863918708099</v>
      </c>
      <c r="J9" s="16" t="s">
        <v>0</v>
      </c>
      <c r="K9" s="15">
        <v>247.61273640044101</v>
      </c>
      <c r="L9" s="16" t="s">
        <v>0</v>
      </c>
      <c r="M9" s="15">
        <v>249.565610801107</v>
      </c>
    </row>
    <row r="10" spans="1:13" s="12" customFormat="1" ht="15" customHeight="1" x14ac:dyDescent="0.2">
      <c r="A10" s="13" t="s">
        <v>13</v>
      </c>
      <c r="B10" s="15">
        <v>245.46317464385001</v>
      </c>
      <c r="C10" s="15">
        <v>243.808097278589</v>
      </c>
      <c r="D10" s="16" t="s">
        <v>0</v>
      </c>
      <c r="E10" s="15">
        <v>244.94761289174099</v>
      </c>
      <c r="F10" s="16" t="s">
        <v>0</v>
      </c>
      <c r="G10" s="15">
        <v>245.770987637286</v>
      </c>
      <c r="H10" s="16" t="s">
        <v>0</v>
      </c>
      <c r="I10" s="15">
        <v>247.835259862806</v>
      </c>
      <c r="J10" s="16" t="s">
        <v>0</v>
      </c>
      <c r="K10" s="15">
        <v>251.30574823826399</v>
      </c>
      <c r="L10" s="16" t="s">
        <v>0</v>
      </c>
      <c r="M10" s="15">
        <v>254.651983808484</v>
      </c>
    </row>
    <row r="11" spans="1:13" s="12" customFormat="1" ht="15" customHeight="1" x14ac:dyDescent="0.2">
      <c r="A11" s="23" t="s">
        <v>26</v>
      </c>
      <c r="B11" s="15">
        <v>265.023660436353</v>
      </c>
      <c r="C11" s="15">
        <v>268.39620152397703</v>
      </c>
      <c r="D11" s="16" t="s">
        <v>0</v>
      </c>
      <c r="E11" s="15">
        <v>269.723771830136</v>
      </c>
      <c r="F11" s="16" t="s">
        <v>0</v>
      </c>
      <c r="G11" s="15">
        <v>269.40497940599602</v>
      </c>
      <c r="H11" s="16" t="s">
        <v>0</v>
      </c>
      <c r="I11" s="15">
        <v>273.08069508633099</v>
      </c>
      <c r="J11" s="16" t="s">
        <v>0</v>
      </c>
      <c r="K11" s="15">
        <v>276.55126623400298</v>
      </c>
      <c r="L11" s="16" t="s">
        <v>0</v>
      </c>
      <c r="M11" s="15">
        <v>280.32003781413903</v>
      </c>
    </row>
    <row r="12" spans="1:13" s="12" customFormat="1" ht="15" customHeight="1" x14ac:dyDescent="0.2">
      <c r="A12" s="13" t="s">
        <v>14</v>
      </c>
      <c r="B12" s="16" t="s">
        <v>0</v>
      </c>
      <c r="C12" s="16" t="s">
        <v>0</v>
      </c>
      <c r="D12" s="16" t="s">
        <v>0</v>
      </c>
      <c r="E12" s="16" t="s">
        <v>0</v>
      </c>
      <c r="F12" s="16" t="s">
        <v>0</v>
      </c>
      <c r="G12" s="16" t="s">
        <v>0</v>
      </c>
      <c r="H12" s="16" t="s">
        <v>0</v>
      </c>
      <c r="I12" s="16" t="s">
        <v>0</v>
      </c>
      <c r="J12" s="16" t="s">
        <v>0</v>
      </c>
      <c r="K12" s="16">
        <v>251.49546265337301</v>
      </c>
      <c r="L12" s="16" t="s">
        <v>0</v>
      </c>
      <c r="M12" s="16">
        <v>257.79042800444</v>
      </c>
    </row>
    <row r="13" spans="1:13" s="12" customFormat="1" ht="15" customHeight="1" x14ac:dyDescent="0.2">
      <c r="A13" s="13" t="s">
        <v>15</v>
      </c>
      <c r="B13" s="15">
        <v>252.177767234703</v>
      </c>
      <c r="C13" s="15">
        <v>248.23691695262301</v>
      </c>
      <c r="D13" s="16" t="s">
        <v>0</v>
      </c>
      <c r="E13" s="15">
        <v>250.71413288949901</v>
      </c>
      <c r="F13" s="16" t="s">
        <v>0</v>
      </c>
      <c r="G13" s="15">
        <v>248.355602307076</v>
      </c>
      <c r="H13" s="16" t="s">
        <v>0</v>
      </c>
      <c r="I13" s="15">
        <v>252.23554819120099</v>
      </c>
      <c r="J13" s="16" t="s">
        <v>0</v>
      </c>
      <c r="K13" s="15">
        <v>252.71784058002501</v>
      </c>
      <c r="L13" s="16" t="s">
        <v>0</v>
      </c>
      <c r="M13" s="15">
        <v>251.937982740839</v>
      </c>
    </row>
    <row r="14" spans="1:13" s="12" customFormat="1" ht="15" customHeight="1" x14ac:dyDescent="0.2">
      <c r="A14" s="13" t="s">
        <v>16</v>
      </c>
      <c r="B14" s="14" t="s">
        <v>0</v>
      </c>
      <c r="C14" s="14" t="s">
        <v>0</v>
      </c>
      <c r="D14" s="14" t="s">
        <v>0</v>
      </c>
      <c r="E14" s="14" t="s">
        <v>0</v>
      </c>
      <c r="F14" s="14" t="s">
        <v>0</v>
      </c>
      <c r="G14" s="14" t="s">
        <v>0</v>
      </c>
      <c r="H14" s="14" t="s">
        <v>0</v>
      </c>
      <c r="I14" s="14" t="s">
        <v>0</v>
      </c>
      <c r="J14" s="14" t="s">
        <v>0</v>
      </c>
      <c r="K14" s="15">
        <v>267.057657912141</v>
      </c>
      <c r="L14" s="16" t="s">
        <v>0</v>
      </c>
      <c r="M14" s="15">
        <v>269.45112253514202</v>
      </c>
    </row>
    <row r="15" spans="1:13" s="12" customFormat="1" ht="24" customHeight="1" x14ac:dyDescent="0.2">
      <c r="A15" s="35" t="s">
        <v>3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1:13" s="12" customFormat="1" ht="15" customHeight="1" x14ac:dyDescent="0.2">
      <c r="A16" s="13" t="s">
        <v>11</v>
      </c>
      <c r="B16" s="15">
        <v>266.05113281893802</v>
      </c>
      <c r="C16" s="15">
        <v>264.86848915507102</v>
      </c>
      <c r="D16" s="16" t="s">
        <v>0</v>
      </c>
      <c r="E16" s="15">
        <v>264.04952388076202</v>
      </c>
      <c r="F16" s="16" t="s">
        <v>0</v>
      </c>
      <c r="G16" s="15">
        <v>265.247311157615</v>
      </c>
      <c r="H16" s="16" t="s">
        <v>0</v>
      </c>
      <c r="I16" s="15">
        <v>266.56010501436498</v>
      </c>
      <c r="J16" s="16" t="s">
        <v>0</v>
      </c>
      <c r="K16" s="15">
        <v>267.43423880473898</v>
      </c>
      <c r="L16" s="16" t="s">
        <v>0</v>
      </c>
      <c r="M16" s="15">
        <v>269.669737622627</v>
      </c>
    </row>
    <row r="17" spans="1:13" s="12" customFormat="1" ht="15" customHeight="1" x14ac:dyDescent="0.2">
      <c r="A17" s="13" t="s">
        <v>12</v>
      </c>
      <c r="B17" s="15">
        <v>238.952846156752</v>
      </c>
      <c r="C17" s="15">
        <v>237.606150503462</v>
      </c>
      <c r="D17" s="16" t="s">
        <v>0</v>
      </c>
      <c r="E17" s="15">
        <v>235.731649659787</v>
      </c>
      <c r="F17" s="16" t="s">
        <v>0</v>
      </c>
      <c r="G17" s="15">
        <v>237.68430245899299</v>
      </c>
      <c r="H17" s="16" t="s">
        <v>0</v>
      </c>
      <c r="I17" s="15">
        <v>239.93030618199401</v>
      </c>
      <c r="J17" s="16" t="s">
        <v>0</v>
      </c>
      <c r="K17" s="15">
        <v>241.70978626067901</v>
      </c>
      <c r="L17" s="16" t="s">
        <v>0</v>
      </c>
      <c r="M17" s="15">
        <v>243.887110506721</v>
      </c>
    </row>
    <row r="18" spans="1:13" s="12" customFormat="1" ht="15" customHeight="1" x14ac:dyDescent="0.2">
      <c r="A18" s="13" t="s">
        <v>13</v>
      </c>
      <c r="B18" s="15">
        <v>241.425571225841</v>
      </c>
      <c r="C18" s="15">
        <v>239.86599387056299</v>
      </c>
      <c r="D18" s="16" t="s">
        <v>0</v>
      </c>
      <c r="E18" s="15">
        <v>240.584729015823</v>
      </c>
      <c r="F18" s="16" t="s">
        <v>0</v>
      </c>
      <c r="G18" s="15">
        <v>241.29314172128301</v>
      </c>
      <c r="H18" s="16" t="s">
        <v>0</v>
      </c>
      <c r="I18" s="15">
        <v>243.47711757682299</v>
      </c>
      <c r="J18" s="16" t="s">
        <v>0</v>
      </c>
      <c r="K18" s="15">
        <v>247.85545542853899</v>
      </c>
      <c r="L18" s="16" t="s">
        <v>0</v>
      </c>
      <c r="M18" s="15">
        <v>250.82203139148399</v>
      </c>
    </row>
    <row r="19" spans="1:13" s="12" customFormat="1" ht="15" customHeight="1" x14ac:dyDescent="0.2">
      <c r="A19" s="18" t="s">
        <v>26</v>
      </c>
      <c r="B19" s="15">
        <v>261.71167448848001</v>
      </c>
      <c r="C19" s="15">
        <v>263.42530897516002</v>
      </c>
      <c r="D19" s="16" t="s">
        <v>0</v>
      </c>
      <c r="E19" s="15">
        <v>265.40692220085901</v>
      </c>
      <c r="F19" s="16" t="s">
        <v>0</v>
      </c>
      <c r="G19" s="15">
        <v>264.62374184027601</v>
      </c>
      <c r="H19" s="16" t="s">
        <v>0</v>
      </c>
      <c r="I19" s="15">
        <v>268.44745476877102</v>
      </c>
      <c r="J19" s="16" t="s">
        <v>0</v>
      </c>
      <c r="K19" s="15">
        <v>271.61300331835099</v>
      </c>
      <c r="L19" s="16" t="s">
        <v>0</v>
      </c>
      <c r="M19" s="15">
        <v>274.16947115274502</v>
      </c>
    </row>
    <row r="20" spans="1:13" s="12" customFormat="1" ht="15" customHeight="1" x14ac:dyDescent="0.2">
      <c r="A20" s="13" t="s">
        <v>14</v>
      </c>
      <c r="B20" s="16" t="s">
        <v>0</v>
      </c>
      <c r="C20" s="16" t="s">
        <v>0</v>
      </c>
      <c r="D20" s="16" t="s">
        <v>0</v>
      </c>
      <c r="E20" s="16" t="s">
        <v>0</v>
      </c>
      <c r="F20" s="16" t="s">
        <v>0</v>
      </c>
      <c r="G20" s="16" t="s">
        <v>0</v>
      </c>
      <c r="H20" s="16" t="s">
        <v>0</v>
      </c>
      <c r="I20" s="16" t="s">
        <v>0</v>
      </c>
      <c r="J20" s="16" t="s">
        <v>0</v>
      </c>
      <c r="K20" s="16">
        <v>244.775539743167</v>
      </c>
      <c r="L20" s="16" t="s">
        <v>0</v>
      </c>
      <c r="M20" s="16">
        <v>248.588937240512</v>
      </c>
    </row>
    <row r="21" spans="1:13" s="12" customFormat="1" ht="15" customHeight="1" x14ac:dyDescent="0.2">
      <c r="A21" s="13" t="s">
        <v>15</v>
      </c>
      <c r="B21" s="15">
        <v>246.41512918628999</v>
      </c>
      <c r="C21" s="15">
        <v>242.42488639767799</v>
      </c>
      <c r="D21" s="16" t="s">
        <v>0</v>
      </c>
      <c r="E21" s="15">
        <v>246.88151445312101</v>
      </c>
      <c r="F21" s="16" t="s">
        <v>0</v>
      </c>
      <c r="G21" s="15">
        <v>242.07614718433601</v>
      </c>
      <c r="H21" s="16" t="s">
        <v>0</v>
      </c>
      <c r="I21" s="15">
        <v>246.907703007712</v>
      </c>
      <c r="J21" s="16" t="s">
        <v>0</v>
      </c>
      <c r="K21" s="15">
        <v>248.19353469731601</v>
      </c>
      <c r="L21" s="16" t="s">
        <v>0</v>
      </c>
      <c r="M21" s="15">
        <v>248.37280249275801</v>
      </c>
    </row>
    <row r="22" spans="1:13" s="12" customFormat="1" ht="15" customHeight="1" x14ac:dyDescent="0.2">
      <c r="A22" s="13" t="s">
        <v>16</v>
      </c>
      <c r="B22" s="14" t="s">
        <v>0</v>
      </c>
      <c r="C22" s="14" t="s">
        <v>0</v>
      </c>
      <c r="D22" s="14" t="s">
        <v>0</v>
      </c>
      <c r="E22" s="14" t="s">
        <v>0</v>
      </c>
      <c r="F22" s="14" t="s">
        <v>0</v>
      </c>
      <c r="G22" s="14" t="s">
        <v>0</v>
      </c>
      <c r="H22" s="14" t="s">
        <v>0</v>
      </c>
      <c r="I22" s="14" t="s">
        <v>0</v>
      </c>
      <c r="J22" s="14" t="s">
        <v>0</v>
      </c>
      <c r="K22" s="15">
        <v>260.41457484320898</v>
      </c>
      <c r="L22" s="16" t="s">
        <v>0</v>
      </c>
      <c r="M22" s="15">
        <v>263.29506849243199</v>
      </c>
    </row>
    <row r="23" spans="1:13" s="12" customFormat="1" ht="24" customHeight="1" x14ac:dyDescent="0.2">
      <c r="A23" s="35" t="s">
        <v>4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</row>
    <row r="24" spans="1:13" s="12" customFormat="1" ht="15" customHeight="1" x14ac:dyDescent="0.2">
      <c r="A24" s="13" t="s">
        <v>11</v>
      </c>
      <c r="B24" s="15">
        <v>276.27457689413001</v>
      </c>
      <c r="C24" s="15">
        <v>276.113554102683</v>
      </c>
      <c r="D24" s="16" t="s">
        <v>0</v>
      </c>
      <c r="E24" s="15">
        <v>274.93213023698797</v>
      </c>
      <c r="F24" s="16" t="s">
        <v>0</v>
      </c>
      <c r="G24" s="15">
        <v>275.43336310080298</v>
      </c>
      <c r="H24" s="16" t="s">
        <v>0</v>
      </c>
      <c r="I24" s="15">
        <v>276.32541207583</v>
      </c>
      <c r="J24" s="16" t="s">
        <v>0</v>
      </c>
      <c r="K24" s="15">
        <v>277.34802913017</v>
      </c>
      <c r="L24" s="16" t="s">
        <v>0</v>
      </c>
      <c r="M24" s="15">
        <v>279.88783106881698</v>
      </c>
    </row>
    <row r="25" spans="1:13" s="12" customFormat="1" ht="15" customHeight="1" x14ac:dyDescent="0.2">
      <c r="A25" s="13" t="s">
        <v>12</v>
      </c>
      <c r="B25" s="26">
        <v>249.51918679564801</v>
      </c>
      <c r="C25" s="26">
        <v>249.241974628191</v>
      </c>
      <c r="D25" s="25" t="s">
        <v>0</v>
      </c>
      <c r="E25" s="26">
        <v>248.07758706715299</v>
      </c>
      <c r="F25" s="25" t="s">
        <v>0</v>
      </c>
      <c r="G25" s="26">
        <v>249.722292439483</v>
      </c>
      <c r="H25" s="25" t="s">
        <v>0</v>
      </c>
      <c r="I25" s="26">
        <v>250.79632091650799</v>
      </c>
      <c r="J25" s="25" t="s">
        <v>0</v>
      </c>
      <c r="K25" s="26">
        <v>253.46742834350201</v>
      </c>
      <c r="L25" s="25" t="s">
        <v>0</v>
      </c>
      <c r="M25" s="26">
        <v>255.271797229025</v>
      </c>
    </row>
    <row r="26" spans="1:13" s="12" customFormat="1" ht="15" customHeight="1" x14ac:dyDescent="0.2">
      <c r="A26" s="13" t="s">
        <v>13</v>
      </c>
      <c r="B26" s="26">
        <v>249.48024700466101</v>
      </c>
      <c r="C26" s="26">
        <v>247.89391447513901</v>
      </c>
      <c r="D26" s="25" t="s">
        <v>0</v>
      </c>
      <c r="E26" s="26">
        <v>249.30800183161</v>
      </c>
      <c r="F26" s="25" t="s">
        <v>0</v>
      </c>
      <c r="G26" s="26">
        <v>250.295008631863</v>
      </c>
      <c r="H26" s="25" t="s">
        <v>0</v>
      </c>
      <c r="I26" s="26">
        <v>252.19273628149301</v>
      </c>
      <c r="J26" s="25" t="s">
        <v>0</v>
      </c>
      <c r="K26" s="26">
        <v>254.81986582139299</v>
      </c>
      <c r="L26" s="25" t="s">
        <v>0</v>
      </c>
      <c r="M26" s="26">
        <v>258.66343070786201</v>
      </c>
    </row>
    <row r="27" spans="1:13" s="12" customFormat="1" ht="15" customHeight="1" x14ac:dyDescent="0.2">
      <c r="A27" s="19" t="s">
        <v>26</v>
      </c>
      <c r="B27" s="26">
        <v>268.27824143938801</v>
      </c>
      <c r="C27" s="26">
        <v>273.19963160800302</v>
      </c>
      <c r="D27" s="25" t="s">
        <v>0</v>
      </c>
      <c r="E27" s="26">
        <v>274.20571272002502</v>
      </c>
      <c r="F27" s="25" t="s">
        <v>0</v>
      </c>
      <c r="G27" s="26">
        <v>274.23199939356499</v>
      </c>
      <c r="H27" s="25" t="s">
        <v>0</v>
      </c>
      <c r="I27" s="26">
        <v>278.021500988534</v>
      </c>
      <c r="J27" s="25" t="s">
        <v>0</v>
      </c>
      <c r="K27" s="26">
        <v>281.52723178768201</v>
      </c>
      <c r="L27" s="25" t="s">
        <v>0</v>
      </c>
      <c r="M27" s="26">
        <v>286.29590606215299</v>
      </c>
    </row>
    <row r="28" spans="1:13" s="12" customFormat="1" ht="15" customHeight="1" x14ac:dyDescent="0.2">
      <c r="A28" s="13" t="s">
        <v>14</v>
      </c>
      <c r="B28" s="25" t="s">
        <v>0</v>
      </c>
      <c r="C28" s="25" t="s">
        <v>0</v>
      </c>
      <c r="D28" s="25" t="s">
        <v>0</v>
      </c>
      <c r="E28" s="25" t="s">
        <v>0</v>
      </c>
      <c r="F28" s="25" t="s">
        <v>0</v>
      </c>
      <c r="G28" s="25" t="s">
        <v>0</v>
      </c>
      <c r="H28" s="25" t="s">
        <v>0</v>
      </c>
      <c r="I28" s="25" t="s">
        <v>0</v>
      </c>
      <c r="J28" s="25" t="s">
        <v>0</v>
      </c>
      <c r="K28" s="25">
        <v>258.14210235788499</v>
      </c>
      <c r="L28" s="25" t="s">
        <v>0</v>
      </c>
      <c r="M28" s="25">
        <v>267.21582584871697</v>
      </c>
    </row>
    <row r="29" spans="1:13" s="12" customFormat="1" ht="15" customHeight="1" x14ac:dyDescent="0.2">
      <c r="A29" s="13" t="s">
        <v>15</v>
      </c>
      <c r="B29" s="26">
        <v>258.037221358392</v>
      </c>
      <c r="C29" s="26">
        <v>254.38177446744001</v>
      </c>
      <c r="D29" s="25" t="s">
        <v>0</v>
      </c>
      <c r="E29" s="26">
        <v>254.62220666542399</v>
      </c>
      <c r="F29" s="25" t="s">
        <v>0</v>
      </c>
      <c r="G29" s="26">
        <v>255.351205632854</v>
      </c>
      <c r="H29" s="25" t="s">
        <v>0</v>
      </c>
      <c r="I29" s="26">
        <v>257.23154110466697</v>
      </c>
      <c r="J29" s="25" t="s">
        <v>0</v>
      </c>
      <c r="K29" s="26">
        <v>257.03088475166601</v>
      </c>
      <c r="L29" s="25" t="s">
        <v>0</v>
      </c>
      <c r="M29" s="26">
        <v>255.62859844021199</v>
      </c>
    </row>
    <row r="30" spans="1:13" s="12" customFormat="1" ht="15" customHeight="1" x14ac:dyDescent="0.2">
      <c r="A30" s="13" t="s">
        <v>16</v>
      </c>
      <c r="B30" s="26" t="s">
        <v>0</v>
      </c>
      <c r="C30" s="26" t="s">
        <v>0</v>
      </c>
      <c r="D30" s="25" t="s">
        <v>0</v>
      </c>
      <c r="E30" s="26" t="s">
        <v>0</v>
      </c>
      <c r="F30" s="25" t="s">
        <v>0</v>
      </c>
      <c r="G30" s="26" t="s">
        <v>0</v>
      </c>
      <c r="H30" s="25" t="s">
        <v>0</v>
      </c>
      <c r="I30" s="26" t="s">
        <v>0</v>
      </c>
      <c r="J30" s="25" t="s">
        <v>0</v>
      </c>
      <c r="K30" s="26">
        <v>273.41328717417201</v>
      </c>
      <c r="L30" s="25" t="s">
        <v>0</v>
      </c>
      <c r="M30" s="26">
        <v>275.81724457167098</v>
      </c>
    </row>
    <row r="31" spans="1:13" ht="15" customHeight="1" x14ac:dyDescent="0.25">
      <c r="A31" s="33" t="s">
        <v>18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</row>
    <row r="32" spans="1:13" ht="15" customHeight="1" x14ac:dyDescent="0.25">
      <c r="A32" s="33" t="s">
        <v>27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</row>
    <row r="33" spans="1:13" ht="15" customHeight="1" x14ac:dyDescent="0.25">
      <c r="A33" s="34" t="s">
        <v>5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</row>
    <row r="34" spans="1:13" x14ac:dyDescent="0.25">
      <c r="A34" s="34" t="s">
        <v>29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</row>
  </sheetData>
  <mergeCells count="9">
    <mergeCell ref="A1:M1"/>
    <mergeCell ref="A32:M32"/>
    <mergeCell ref="A33:M33"/>
    <mergeCell ref="A34:M34"/>
    <mergeCell ref="A31:M31"/>
    <mergeCell ref="A4:M4"/>
    <mergeCell ref="A7:M7"/>
    <mergeCell ref="A15:M15"/>
    <mergeCell ref="A23:M23"/>
  </mergeCells>
  <pageMargins left="0.7" right="0.7" top="0.75" bottom="0.75" header="0.3" footer="0.3"/>
  <pageSetup scale="83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>
      <selection activeCell="R23" sqref="R23"/>
    </sheetView>
  </sheetViews>
  <sheetFormatPr defaultColWidth="9.140625" defaultRowHeight="15" x14ac:dyDescent="0.25"/>
  <cols>
    <col min="1" max="1" width="37.28515625" style="27" customWidth="1"/>
    <col min="2" max="13" width="6.7109375" style="20" customWidth="1"/>
    <col min="14" max="16384" width="9.140625" style="20"/>
  </cols>
  <sheetData>
    <row r="1" spans="1:13" ht="29.25" customHeight="1" x14ac:dyDescent="0.25">
      <c r="A1" s="32" t="s">
        <v>28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x14ac:dyDescent="0.25">
      <c r="A2" s="28" t="s">
        <v>17</v>
      </c>
      <c r="B2" s="8">
        <v>2002</v>
      </c>
      <c r="C2" s="8">
        <v>2003</v>
      </c>
      <c r="D2" s="8">
        <v>2004</v>
      </c>
      <c r="E2" s="8">
        <v>2005</v>
      </c>
      <c r="F2" s="8">
        <v>2006</v>
      </c>
      <c r="G2" s="8">
        <v>2007</v>
      </c>
      <c r="H2" s="8">
        <v>2008</v>
      </c>
      <c r="I2" s="8">
        <v>2009</v>
      </c>
      <c r="J2" s="8">
        <v>2010</v>
      </c>
      <c r="K2" s="8">
        <v>2011</v>
      </c>
      <c r="L2" s="8">
        <v>2012</v>
      </c>
      <c r="M2" s="8">
        <v>2013</v>
      </c>
    </row>
    <row r="3" spans="1:13" s="22" customFormat="1" x14ac:dyDescent="0.2">
      <c r="A3" s="21" t="s">
        <v>8</v>
      </c>
      <c r="B3" s="29">
        <v>0.46307160191799501</v>
      </c>
      <c r="C3" s="29">
        <v>0.24376944569315601</v>
      </c>
      <c r="D3" s="24" t="s">
        <v>7</v>
      </c>
      <c r="E3" s="29">
        <v>0.18939229427267401</v>
      </c>
      <c r="F3" s="24" t="s">
        <v>7</v>
      </c>
      <c r="G3" s="29">
        <v>0.201044005855506</v>
      </c>
      <c r="H3" s="24" t="s">
        <v>7</v>
      </c>
      <c r="I3" s="29">
        <v>0.28661901205852103</v>
      </c>
      <c r="J3" s="24" t="s">
        <v>7</v>
      </c>
      <c r="K3" s="29">
        <v>0.230251722954633</v>
      </c>
      <c r="L3" s="24" t="s">
        <v>7</v>
      </c>
      <c r="M3" s="29">
        <v>0.24107315020639999</v>
      </c>
    </row>
    <row r="4" spans="1:13" s="22" customFormat="1" ht="24" customHeight="1" x14ac:dyDescent="0.2">
      <c r="A4" s="35" t="s">
        <v>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s="22" customFormat="1" x14ac:dyDescent="0.2">
      <c r="A5" s="23" t="s">
        <v>9</v>
      </c>
      <c r="B5" s="30">
        <v>0.53007021994548398</v>
      </c>
      <c r="C5" s="30">
        <v>0.264649705892613</v>
      </c>
      <c r="D5" s="24" t="s">
        <v>7</v>
      </c>
      <c r="E5" s="30">
        <v>0.23069120710168201</v>
      </c>
      <c r="F5" s="24" t="s">
        <v>7</v>
      </c>
      <c r="G5" s="30">
        <v>0.25005837582906498</v>
      </c>
      <c r="H5" s="24" t="s">
        <v>7</v>
      </c>
      <c r="I5" s="30">
        <v>0.33744264131229801</v>
      </c>
      <c r="J5" s="24" t="s">
        <v>7</v>
      </c>
      <c r="K5" s="30">
        <v>0.28706742093325499</v>
      </c>
      <c r="L5" s="24" t="s">
        <v>7</v>
      </c>
      <c r="M5" s="30">
        <v>0.28627114352414901</v>
      </c>
    </row>
    <row r="6" spans="1:13" s="22" customFormat="1" x14ac:dyDescent="0.2">
      <c r="A6" s="23" t="s">
        <v>10</v>
      </c>
      <c r="B6" s="30">
        <v>0.50121650690592501</v>
      </c>
      <c r="C6" s="30">
        <v>0.285377601734146</v>
      </c>
      <c r="D6" s="24" t="s">
        <v>7</v>
      </c>
      <c r="E6" s="30">
        <v>0.21443755718266</v>
      </c>
      <c r="F6" s="24" t="s">
        <v>7</v>
      </c>
      <c r="G6" s="30">
        <v>0.259189365546657</v>
      </c>
      <c r="H6" s="24" t="s">
        <v>7</v>
      </c>
      <c r="I6" s="30">
        <v>0.31897316611712001</v>
      </c>
      <c r="J6" s="24" t="s">
        <v>7</v>
      </c>
      <c r="K6" s="30">
        <v>0.256326377809935</v>
      </c>
      <c r="L6" s="24" t="s">
        <v>7</v>
      </c>
      <c r="M6" s="30">
        <v>0.27794803501550502</v>
      </c>
    </row>
    <row r="7" spans="1:13" s="22" customFormat="1" ht="24" customHeight="1" x14ac:dyDescent="0.2">
      <c r="A7" s="35" t="s">
        <v>2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1:13" s="22" customFormat="1" x14ac:dyDescent="0.2">
      <c r="A8" s="23" t="s">
        <v>11</v>
      </c>
      <c r="B8" s="30">
        <v>0.47294312264705801</v>
      </c>
      <c r="C8" s="30">
        <v>0.225170385869637</v>
      </c>
      <c r="D8" s="24" t="s">
        <v>7</v>
      </c>
      <c r="E8" s="30">
        <v>0.17178193916501899</v>
      </c>
      <c r="F8" s="24" t="s">
        <v>7</v>
      </c>
      <c r="G8" s="30">
        <v>0.20964089727494201</v>
      </c>
      <c r="H8" s="24" t="s">
        <v>7</v>
      </c>
      <c r="I8" s="30">
        <v>0.22856086123868</v>
      </c>
      <c r="J8" s="24" t="s">
        <v>7</v>
      </c>
      <c r="K8" s="30">
        <v>0.25618819588904201</v>
      </c>
      <c r="L8" s="24" t="s">
        <v>7</v>
      </c>
      <c r="M8" s="30">
        <v>0.23601781022149501</v>
      </c>
    </row>
    <row r="9" spans="1:13" s="22" customFormat="1" x14ac:dyDescent="0.2">
      <c r="A9" s="23" t="s">
        <v>12</v>
      </c>
      <c r="B9" s="30">
        <v>0.760444429153178</v>
      </c>
      <c r="C9" s="30">
        <v>0.50695140715688403</v>
      </c>
      <c r="D9" s="24" t="s">
        <v>7</v>
      </c>
      <c r="E9" s="30">
        <v>0.44127300738346398</v>
      </c>
      <c r="F9" s="24" t="s">
        <v>7</v>
      </c>
      <c r="G9" s="30">
        <v>0.39358130061711599</v>
      </c>
      <c r="H9" s="24" t="s">
        <v>7</v>
      </c>
      <c r="I9" s="30">
        <v>0.39301501714452403</v>
      </c>
      <c r="J9" s="24" t="s">
        <v>7</v>
      </c>
      <c r="K9" s="30">
        <v>0.48208179353049702</v>
      </c>
      <c r="L9" s="24" t="s">
        <v>7</v>
      </c>
      <c r="M9" s="30">
        <v>0.41553482724656399</v>
      </c>
    </row>
    <row r="10" spans="1:13" s="22" customFormat="1" x14ac:dyDescent="0.2">
      <c r="A10" s="23" t="s">
        <v>13</v>
      </c>
      <c r="B10" s="30">
        <v>0.849326774513112</v>
      </c>
      <c r="C10" s="30">
        <v>0.72563384472697601</v>
      </c>
      <c r="D10" s="24" t="s">
        <v>7</v>
      </c>
      <c r="E10" s="30">
        <v>0.44490434682517799</v>
      </c>
      <c r="F10" s="24" t="s">
        <v>7</v>
      </c>
      <c r="G10" s="30">
        <v>0.42861270882001101</v>
      </c>
      <c r="H10" s="24" t="s">
        <v>7</v>
      </c>
      <c r="I10" s="30">
        <v>0.61172057917512401</v>
      </c>
      <c r="J10" s="24" t="s">
        <v>7</v>
      </c>
      <c r="K10" s="30">
        <v>0.46030721061313701</v>
      </c>
      <c r="L10" s="24" t="s">
        <v>7</v>
      </c>
      <c r="M10" s="30">
        <v>0.44822145652402201</v>
      </c>
    </row>
    <row r="11" spans="1:13" s="22" customFormat="1" x14ac:dyDescent="0.2">
      <c r="A11" s="23" t="s">
        <v>26</v>
      </c>
      <c r="B11" s="30">
        <v>1.74771901500686</v>
      </c>
      <c r="C11" s="30">
        <v>1.1745073920595599</v>
      </c>
      <c r="D11" s="24" t="s">
        <v>7</v>
      </c>
      <c r="E11" s="30">
        <v>0.81193486358327904</v>
      </c>
      <c r="F11" s="24" t="s">
        <v>7</v>
      </c>
      <c r="G11" s="30">
        <v>1.21645058323991</v>
      </c>
      <c r="H11" s="24" t="s">
        <v>7</v>
      </c>
      <c r="I11" s="30">
        <v>1.1085130854208101</v>
      </c>
      <c r="J11" s="24" t="s">
        <v>7</v>
      </c>
      <c r="K11" s="30">
        <v>1.11154676480985</v>
      </c>
      <c r="L11" s="24" t="s">
        <v>7</v>
      </c>
      <c r="M11" s="30">
        <v>0.95863788851248999</v>
      </c>
    </row>
    <row r="12" spans="1:13" s="22" customFormat="1" x14ac:dyDescent="0.2">
      <c r="A12" s="23" t="s">
        <v>14</v>
      </c>
      <c r="B12" s="24" t="s">
        <v>7</v>
      </c>
      <c r="C12" s="24" t="s">
        <v>7</v>
      </c>
      <c r="D12" s="24" t="s">
        <v>7</v>
      </c>
      <c r="E12" s="24" t="s">
        <v>7</v>
      </c>
      <c r="F12" s="24" t="s">
        <v>7</v>
      </c>
      <c r="G12" s="24" t="s">
        <v>7</v>
      </c>
      <c r="H12" s="24" t="s">
        <v>7</v>
      </c>
      <c r="I12" s="24" t="s">
        <v>7</v>
      </c>
      <c r="J12" s="24" t="s">
        <v>7</v>
      </c>
      <c r="K12" s="24">
        <v>2.0599273450574902</v>
      </c>
      <c r="L12" s="24" t="s">
        <v>7</v>
      </c>
      <c r="M12" s="24">
        <v>2.5701234709951901</v>
      </c>
    </row>
    <row r="13" spans="1:13" s="22" customFormat="1" x14ac:dyDescent="0.2">
      <c r="A13" s="23" t="s">
        <v>15</v>
      </c>
      <c r="B13" s="30">
        <v>2.50551050701706</v>
      </c>
      <c r="C13" s="30">
        <v>1.7172913956712099</v>
      </c>
      <c r="D13" s="24" t="s">
        <v>7</v>
      </c>
      <c r="E13" s="30">
        <v>1.21931482910975</v>
      </c>
      <c r="F13" s="24" t="s">
        <v>7</v>
      </c>
      <c r="G13" s="30">
        <v>1.19288295773805</v>
      </c>
      <c r="H13" s="24" t="s">
        <v>7</v>
      </c>
      <c r="I13" s="30">
        <v>1.11386373230636</v>
      </c>
      <c r="J13" s="24" t="s">
        <v>7</v>
      </c>
      <c r="K13" s="30">
        <v>1.3444269973018601</v>
      </c>
      <c r="L13" s="24" t="s">
        <v>7</v>
      </c>
      <c r="M13" s="30">
        <v>1.04311992062356</v>
      </c>
    </row>
    <row r="14" spans="1:13" s="22" customFormat="1" x14ac:dyDescent="0.2">
      <c r="A14" s="23" t="s">
        <v>16</v>
      </c>
      <c r="B14" s="24" t="s">
        <v>7</v>
      </c>
      <c r="C14" s="24" t="s">
        <v>7</v>
      </c>
      <c r="D14" s="24" t="s">
        <v>7</v>
      </c>
      <c r="E14" s="24" t="s">
        <v>7</v>
      </c>
      <c r="F14" s="24" t="s">
        <v>7</v>
      </c>
      <c r="G14" s="24" t="s">
        <v>7</v>
      </c>
      <c r="H14" s="24" t="s">
        <v>7</v>
      </c>
      <c r="I14" s="24" t="s">
        <v>7</v>
      </c>
      <c r="J14" s="24" t="s">
        <v>7</v>
      </c>
      <c r="K14" s="30">
        <v>1.2072926365489001</v>
      </c>
      <c r="L14" s="24" t="s">
        <v>7</v>
      </c>
      <c r="M14" s="30">
        <v>0.93047929298959897</v>
      </c>
    </row>
    <row r="15" spans="1:13" s="22" customFormat="1" ht="24" customHeight="1" x14ac:dyDescent="0.2">
      <c r="A15" s="35" t="s">
        <v>3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1:13" s="22" customFormat="1" x14ac:dyDescent="0.2">
      <c r="A16" s="23" t="s">
        <v>11</v>
      </c>
      <c r="B16" s="30">
        <v>0.51793874701452802</v>
      </c>
      <c r="C16" s="30">
        <v>0.266025247615294</v>
      </c>
      <c r="D16" s="24" t="s">
        <v>7</v>
      </c>
      <c r="E16" s="30">
        <v>0.23697727510774699</v>
      </c>
      <c r="F16" s="24" t="s">
        <v>7</v>
      </c>
      <c r="G16" s="30">
        <v>0.29175576036716799</v>
      </c>
      <c r="H16" s="24" t="s">
        <v>7</v>
      </c>
      <c r="I16" s="30">
        <v>0.316182815780846</v>
      </c>
      <c r="J16" s="24" t="s">
        <v>7</v>
      </c>
      <c r="K16" s="30">
        <v>0.32270321181891898</v>
      </c>
      <c r="L16" s="24" t="s">
        <v>7</v>
      </c>
      <c r="M16" s="30">
        <v>0.29170872926828501</v>
      </c>
    </row>
    <row r="17" spans="1:13" s="22" customFormat="1" x14ac:dyDescent="0.2">
      <c r="A17" s="23" t="s">
        <v>12</v>
      </c>
      <c r="B17" s="30">
        <v>0.81992927850629105</v>
      </c>
      <c r="C17" s="30">
        <v>0.63007688867460598</v>
      </c>
      <c r="D17" s="24" t="s">
        <v>7</v>
      </c>
      <c r="E17" s="30">
        <v>0.50657544619153205</v>
      </c>
      <c r="F17" s="24" t="s">
        <v>7</v>
      </c>
      <c r="G17" s="30">
        <v>0.48286230553665499</v>
      </c>
      <c r="H17" s="24" t="s">
        <v>7</v>
      </c>
      <c r="I17" s="30">
        <v>0.46299367268340702</v>
      </c>
      <c r="J17" s="24" t="s">
        <v>7</v>
      </c>
      <c r="K17" s="30">
        <v>0.60351564453496798</v>
      </c>
      <c r="L17" s="24" t="s">
        <v>7</v>
      </c>
      <c r="M17" s="30">
        <v>0.58711989854577296</v>
      </c>
    </row>
    <row r="18" spans="1:13" s="22" customFormat="1" x14ac:dyDescent="0.2">
      <c r="A18" s="23" t="s">
        <v>13</v>
      </c>
      <c r="B18" s="30">
        <v>1.12118844766111</v>
      </c>
      <c r="C18" s="30">
        <v>0.83725202973130097</v>
      </c>
      <c r="D18" s="24" t="s">
        <v>7</v>
      </c>
      <c r="E18" s="30">
        <v>0.51077811806624596</v>
      </c>
      <c r="F18" s="24" t="s">
        <v>7</v>
      </c>
      <c r="G18" s="30">
        <v>0.59184100843225496</v>
      </c>
      <c r="H18" s="24" t="s">
        <v>7</v>
      </c>
      <c r="I18" s="30">
        <v>0.74531853864939202</v>
      </c>
      <c r="J18" s="24" t="s">
        <v>7</v>
      </c>
      <c r="K18" s="30">
        <v>0.55729661918692297</v>
      </c>
      <c r="L18" s="24" t="s">
        <v>7</v>
      </c>
      <c r="M18" s="30">
        <v>0.51838757315539197</v>
      </c>
    </row>
    <row r="19" spans="1:13" s="22" customFormat="1" x14ac:dyDescent="0.2">
      <c r="A19" s="23" t="s">
        <v>26</v>
      </c>
      <c r="B19" s="30">
        <v>2.58997150810201</v>
      </c>
      <c r="C19" s="30">
        <v>2.58997150810201</v>
      </c>
      <c r="D19" s="24" t="s">
        <v>7</v>
      </c>
      <c r="E19" s="30">
        <v>1.02413485252951</v>
      </c>
      <c r="F19" s="24" t="s">
        <v>7</v>
      </c>
      <c r="G19" s="30">
        <v>1.30219147151665</v>
      </c>
      <c r="H19" s="24" t="s">
        <v>7</v>
      </c>
      <c r="I19" s="30">
        <v>1.23863930548639</v>
      </c>
      <c r="J19" s="24" t="s">
        <v>7</v>
      </c>
      <c r="K19" s="30">
        <v>1.1222236918042301</v>
      </c>
      <c r="L19" s="24" t="s">
        <v>7</v>
      </c>
      <c r="M19" s="30">
        <v>1.1311716033383299</v>
      </c>
    </row>
    <row r="20" spans="1:13" s="22" customFormat="1" x14ac:dyDescent="0.2">
      <c r="A20" s="23" t="s">
        <v>14</v>
      </c>
      <c r="B20" s="24" t="s">
        <v>7</v>
      </c>
      <c r="C20" s="24" t="s">
        <v>7</v>
      </c>
      <c r="D20" s="24" t="s">
        <v>7</v>
      </c>
      <c r="E20" s="24" t="s">
        <v>7</v>
      </c>
      <c r="F20" s="24" t="s">
        <v>7</v>
      </c>
      <c r="G20" s="24" t="s">
        <v>7</v>
      </c>
      <c r="H20" s="24" t="s">
        <v>7</v>
      </c>
      <c r="I20" s="24" t="s">
        <v>7</v>
      </c>
      <c r="J20" s="24" t="s">
        <v>7</v>
      </c>
      <c r="K20" s="24">
        <v>2.8571617506974101</v>
      </c>
      <c r="L20" s="24" t="s">
        <v>7</v>
      </c>
      <c r="M20" s="24">
        <v>4.36200608963994</v>
      </c>
    </row>
    <row r="21" spans="1:13" s="22" customFormat="1" x14ac:dyDescent="0.2">
      <c r="A21" s="23" t="s">
        <v>15</v>
      </c>
      <c r="B21" s="30">
        <v>3.5483513399164699</v>
      </c>
      <c r="C21" s="30">
        <v>2.2503612547904499</v>
      </c>
      <c r="D21" s="24" t="s">
        <v>7</v>
      </c>
      <c r="E21" s="30">
        <v>1.6508442974478099</v>
      </c>
      <c r="F21" s="24" t="s">
        <v>7</v>
      </c>
      <c r="G21" s="30">
        <v>1.65218131827254</v>
      </c>
      <c r="H21" s="24" t="s">
        <v>7</v>
      </c>
      <c r="I21" s="30">
        <v>1.8589963956883699</v>
      </c>
      <c r="J21" s="24" t="s">
        <v>7</v>
      </c>
      <c r="K21" s="30">
        <v>1.73147035897137</v>
      </c>
      <c r="L21" s="24" t="s">
        <v>7</v>
      </c>
      <c r="M21" s="30">
        <v>1.51714943213013</v>
      </c>
    </row>
    <row r="22" spans="1:13" s="22" customFormat="1" x14ac:dyDescent="0.2">
      <c r="A22" s="23" t="s">
        <v>16</v>
      </c>
      <c r="B22" s="24" t="s">
        <v>7</v>
      </c>
      <c r="C22" s="24" t="s">
        <v>7</v>
      </c>
      <c r="D22" s="24" t="s">
        <v>7</v>
      </c>
      <c r="E22" s="24" t="s">
        <v>7</v>
      </c>
      <c r="F22" s="24" t="s">
        <v>7</v>
      </c>
      <c r="G22" s="24" t="s">
        <v>7</v>
      </c>
      <c r="H22" s="24" t="s">
        <v>7</v>
      </c>
      <c r="I22" s="24" t="s">
        <v>7</v>
      </c>
      <c r="J22" s="24" t="s">
        <v>7</v>
      </c>
      <c r="K22" s="30">
        <v>1.6518636767758601</v>
      </c>
      <c r="L22" s="24" t="s">
        <v>7</v>
      </c>
      <c r="M22" s="30">
        <v>1.3642705080816699</v>
      </c>
    </row>
    <row r="23" spans="1:13" s="22" customFormat="1" ht="24" customHeight="1" x14ac:dyDescent="0.2">
      <c r="A23" s="35" t="s">
        <v>4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</row>
    <row r="24" spans="1:13" s="22" customFormat="1" x14ac:dyDescent="0.2">
      <c r="A24" s="23" t="s">
        <v>11</v>
      </c>
      <c r="B24" s="30">
        <v>0.56829649146755301</v>
      </c>
      <c r="C24" s="30">
        <v>0.29717258508003003</v>
      </c>
      <c r="D24" s="24" t="s">
        <v>7</v>
      </c>
      <c r="E24" s="30">
        <v>0.20823972769997801</v>
      </c>
      <c r="F24" s="24" t="s">
        <v>7</v>
      </c>
      <c r="G24" s="30">
        <v>0.25349962108694302</v>
      </c>
      <c r="H24" s="24" t="s">
        <v>7</v>
      </c>
      <c r="I24" s="30">
        <v>0.304618678252908</v>
      </c>
      <c r="J24" s="24" t="s">
        <v>7</v>
      </c>
      <c r="K24" s="30">
        <v>0.29489877174644402</v>
      </c>
      <c r="L24" s="24" t="s">
        <v>7</v>
      </c>
      <c r="M24" s="30">
        <v>0.29406460292854503</v>
      </c>
    </row>
    <row r="25" spans="1:13" s="22" customFormat="1" x14ac:dyDescent="0.2">
      <c r="A25" s="23" t="s">
        <v>12</v>
      </c>
      <c r="B25" s="30">
        <v>0.86860231262067</v>
      </c>
      <c r="C25" s="30">
        <v>0.57038756690821402</v>
      </c>
      <c r="D25" s="24" t="s">
        <v>7</v>
      </c>
      <c r="E25" s="30">
        <v>0.48949177663062499</v>
      </c>
      <c r="F25" s="24" t="s">
        <v>7</v>
      </c>
      <c r="G25" s="30">
        <v>0.52919150877424503</v>
      </c>
      <c r="H25" s="24" t="s">
        <v>7</v>
      </c>
      <c r="I25" s="30">
        <v>0.48369093971079502</v>
      </c>
      <c r="J25" s="24" t="s">
        <v>7</v>
      </c>
      <c r="K25" s="30">
        <v>0.53152787113050304</v>
      </c>
      <c r="L25" s="24" t="s">
        <v>7</v>
      </c>
      <c r="M25" s="30">
        <v>0.49869719306906202</v>
      </c>
    </row>
    <row r="26" spans="1:13" s="22" customFormat="1" x14ac:dyDescent="0.2">
      <c r="A26" s="23" t="s">
        <v>13</v>
      </c>
      <c r="B26" s="30">
        <v>0.97687249582269398</v>
      </c>
      <c r="C26" s="30">
        <v>0.81418512031943902</v>
      </c>
      <c r="D26" s="24" t="s">
        <v>7</v>
      </c>
      <c r="E26" s="30">
        <v>0.57680715218432199</v>
      </c>
      <c r="F26" s="24" t="s">
        <v>7</v>
      </c>
      <c r="G26" s="30">
        <v>0.55755366726021605</v>
      </c>
      <c r="H26" s="24" t="s">
        <v>7</v>
      </c>
      <c r="I26" s="30">
        <v>0.73302690778178403</v>
      </c>
      <c r="J26" s="24" t="s">
        <v>7</v>
      </c>
      <c r="K26" s="30">
        <v>0.62588579987279702</v>
      </c>
      <c r="L26" s="24" t="s">
        <v>7</v>
      </c>
      <c r="M26" s="30">
        <v>0.60652833612915802</v>
      </c>
    </row>
    <row r="27" spans="1:13" s="22" customFormat="1" x14ac:dyDescent="0.2">
      <c r="A27" s="23" t="s">
        <v>26</v>
      </c>
      <c r="B27" s="30">
        <v>1.9274336077721499</v>
      </c>
      <c r="C27" s="30">
        <v>1.9274336077721499</v>
      </c>
      <c r="D27" s="24" t="s">
        <v>7</v>
      </c>
      <c r="E27" s="30">
        <v>1.0071760859524199</v>
      </c>
      <c r="F27" s="24" t="s">
        <v>7</v>
      </c>
      <c r="G27" s="30">
        <v>1.50640403612217</v>
      </c>
      <c r="H27" s="24" t="s">
        <v>7</v>
      </c>
      <c r="I27" s="30">
        <v>1.58547367863452</v>
      </c>
      <c r="J27" s="24" t="s">
        <v>7</v>
      </c>
      <c r="K27" s="30">
        <v>1.49984424488477</v>
      </c>
      <c r="L27" s="24" t="s">
        <v>7</v>
      </c>
      <c r="M27" s="30">
        <v>1.2698262601161701</v>
      </c>
    </row>
    <row r="28" spans="1:13" s="22" customFormat="1" x14ac:dyDescent="0.2">
      <c r="A28" s="23" t="s">
        <v>14</v>
      </c>
      <c r="B28" s="24" t="s">
        <v>7</v>
      </c>
      <c r="C28" s="24" t="s">
        <v>7</v>
      </c>
      <c r="D28" s="24" t="s">
        <v>7</v>
      </c>
      <c r="E28" s="24" t="s">
        <v>7</v>
      </c>
      <c r="F28" s="24" t="s">
        <v>7</v>
      </c>
      <c r="G28" s="24" t="s">
        <v>7</v>
      </c>
      <c r="H28" s="24" t="s">
        <v>7</v>
      </c>
      <c r="I28" s="24" t="s">
        <v>7</v>
      </c>
      <c r="J28" s="24" t="s">
        <v>7</v>
      </c>
      <c r="K28" s="24">
        <v>2.94990123505112</v>
      </c>
      <c r="L28" s="24" t="s">
        <v>7</v>
      </c>
      <c r="M28" s="24">
        <v>3.5820603527769901</v>
      </c>
    </row>
    <row r="29" spans="1:13" s="22" customFormat="1" x14ac:dyDescent="0.2">
      <c r="A29" s="23" t="s">
        <v>15</v>
      </c>
      <c r="B29" s="30">
        <v>1.91733656121217</v>
      </c>
      <c r="C29" s="30">
        <v>1.96452110690013</v>
      </c>
      <c r="D29" s="24" t="s">
        <v>7</v>
      </c>
      <c r="E29" s="30">
        <v>1.49737269332776</v>
      </c>
      <c r="F29" s="24" t="s">
        <v>7</v>
      </c>
      <c r="G29" s="30">
        <v>1.5429597256702201</v>
      </c>
      <c r="H29" s="24" t="s">
        <v>7</v>
      </c>
      <c r="I29" s="30">
        <v>1.4870992944191099</v>
      </c>
      <c r="J29" s="24" t="s">
        <v>7</v>
      </c>
      <c r="K29" s="30">
        <v>1.9589454376200499</v>
      </c>
      <c r="L29" s="24" t="s">
        <v>7</v>
      </c>
      <c r="M29" s="30">
        <v>1.43290815713018</v>
      </c>
    </row>
    <row r="30" spans="1:13" s="22" customFormat="1" x14ac:dyDescent="0.2">
      <c r="A30" s="23" t="s">
        <v>16</v>
      </c>
      <c r="B30" s="31" t="s">
        <v>7</v>
      </c>
      <c r="C30" s="31" t="s">
        <v>7</v>
      </c>
      <c r="D30" s="24" t="s">
        <v>7</v>
      </c>
      <c r="E30" s="31" t="s">
        <v>7</v>
      </c>
      <c r="F30" s="24" t="s">
        <v>7</v>
      </c>
      <c r="G30" s="31" t="s">
        <v>7</v>
      </c>
      <c r="H30" s="24" t="s">
        <v>7</v>
      </c>
      <c r="I30" s="31" t="s">
        <v>7</v>
      </c>
      <c r="J30" s="24" t="s">
        <v>7</v>
      </c>
      <c r="K30" s="31">
        <v>1.6260978071500301</v>
      </c>
      <c r="L30" s="24" t="s">
        <v>7</v>
      </c>
      <c r="M30" s="31">
        <v>1.2449814178397001</v>
      </c>
    </row>
    <row r="31" spans="1:13" x14ac:dyDescent="0.25">
      <c r="A31" s="33" t="s">
        <v>19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</row>
    <row r="32" spans="1:13" x14ac:dyDescent="0.25">
      <c r="A32" s="33" t="s">
        <v>27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</row>
    <row r="33" spans="1:13" ht="17.25" customHeight="1" x14ac:dyDescent="0.25">
      <c r="A33" s="34" t="s">
        <v>6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</row>
    <row r="34" spans="1:13" x14ac:dyDescent="0.25">
      <c r="A34" s="34" t="s">
        <v>29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</row>
  </sheetData>
  <mergeCells count="9">
    <mergeCell ref="A34:M34"/>
    <mergeCell ref="A1:M1"/>
    <mergeCell ref="A32:M32"/>
    <mergeCell ref="A33:M33"/>
    <mergeCell ref="A31:M31"/>
    <mergeCell ref="A4:M4"/>
    <mergeCell ref="A7:M7"/>
    <mergeCell ref="A15:M15"/>
    <mergeCell ref="A23:M23"/>
  </mergeCells>
  <pageMargins left="0.7" right="0.7" top="0.75" bottom="0.75" header="0.3" footer="0.3"/>
  <pageSetup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45" sqref="L45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9" sqref="F39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L47" sqref="L47"/>
    </sheetView>
  </sheetViews>
  <sheetFormatPr defaultRowHeight="12.75" x14ac:dyDescent="0.2"/>
  <cols>
    <col min="1" max="1" width="43.7109375" bestFit="1" customWidth="1"/>
    <col min="16" max="16" width="14.140625" customWidth="1"/>
  </cols>
  <sheetData>
    <row r="1" spans="1:13" s="3" customFormat="1" x14ac:dyDescent="0.2">
      <c r="A1" s="1" t="s">
        <v>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3" customFormat="1" x14ac:dyDescent="0.2">
      <c r="A2" s="1" t="s">
        <v>3</v>
      </c>
      <c r="B2" s="2"/>
      <c r="C2" s="2"/>
      <c r="D2" s="4">
        <v>2004</v>
      </c>
      <c r="E2" s="2"/>
      <c r="F2" s="4">
        <v>2006</v>
      </c>
      <c r="G2" s="2"/>
      <c r="H2" s="4">
        <v>2008</v>
      </c>
      <c r="I2" s="2"/>
      <c r="J2" s="4">
        <v>2010</v>
      </c>
      <c r="K2" s="2"/>
      <c r="L2" s="4">
        <v>2012</v>
      </c>
      <c r="M2" s="2"/>
    </row>
    <row r="3" spans="1:13" s="3" customFormat="1" x14ac:dyDescent="0.2">
      <c r="A3" s="1"/>
      <c r="B3" s="4">
        <v>2002</v>
      </c>
      <c r="C3" s="4">
        <v>2003</v>
      </c>
      <c r="D3" s="4"/>
      <c r="E3" s="4">
        <v>2005</v>
      </c>
      <c r="F3" s="4"/>
      <c r="G3" s="4">
        <v>2007</v>
      </c>
      <c r="H3" s="4"/>
      <c r="I3" s="4">
        <v>2009</v>
      </c>
      <c r="J3" s="4"/>
      <c r="K3" s="4">
        <v>2011</v>
      </c>
      <c r="L3" s="4"/>
      <c r="M3" s="4">
        <v>2013</v>
      </c>
    </row>
    <row r="4" spans="1:13" s="3" customFormat="1" x14ac:dyDescent="0.2">
      <c r="A4" s="1" t="s">
        <v>21</v>
      </c>
      <c r="B4" s="4">
        <f>Scores!B5</f>
        <v>258.09712977851802</v>
      </c>
      <c r="C4" s="4">
        <f>Scores!C5</f>
        <v>256.07067705882702</v>
      </c>
      <c r="D4" s="4"/>
      <c r="E4" s="4">
        <f>Scores!E5</f>
        <v>255.23547492964801</v>
      </c>
      <c r="F4" s="4"/>
      <c r="G4" s="4">
        <f>Scores!G5</f>
        <v>256.005541312812</v>
      </c>
      <c r="H4" s="4"/>
      <c r="I4" s="4">
        <f>Scores!I5</f>
        <v>257.637769927173</v>
      </c>
      <c r="J4" s="4"/>
      <c r="K4" s="4">
        <f>Scores!K5</f>
        <v>258.92004083134901</v>
      </c>
      <c r="L4" s="4"/>
      <c r="M4" s="4">
        <f>Scores!M5</f>
        <v>261.183221173405</v>
      </c>
    </row>
    <row r="5" spans="1:13" s="3" customFormat="1" x14ac:dyDescent="0.2">
      <c r="A5" s="1" t="s">
        <v>11</v>
      </c>
      <c r="B5" s="4">
        <f>Scores!B16</f>
        <v>266.05113281893802</v>
      </c>
      <c r="C5" s="4">
        <f>Scores!C16</f>
        <v>264.86848915507102</v>
      </c>
      <c r="D5" s="4"/>
      <c r="E5" s="4">
        <f>Scores!E16</f>
        <v>264.04952388076202</v>
      </c>
      <c r="F5" s="4"/>
      <c r="G5" s="4">
        <f>Scores!G16</f>
        <v>265.247311157615</v>
      </c>
      <c r="H5" s="4"/>
      <c r="I5" s="4">
        <f>Scores!I16</f>
        <v>266.56010501436498</v>
      </c>
      <c r="J5" s="4"/>
      <c r="K5" s="4">
        <f>Scores!K16</f>
        <v>267.43423880473898</v>
      </c>
      <c r="L5" s="4"/>
      <c r="M5" s="4">
        <f>Scores!M16</f>
        <v>269.669737622627</v>
      </c>
    </row>
    <row r="6" spans="1:13" s="3" customFormat="1" x14ac:dyDescent="0.2">
      <c r="A6" s="1" t="s">
        <v>12</v>
      </c>
      <c r="B6" s="4">
        <f>Scores!B17</f>
        <v>238.952846156752</v>
      </c>
      <c r="C6" s="4">
        <f>Scores!C17</f>
        <v>237.606150503462</v>
      </c>
      <c r="D6" s="4"/>
      <c r="E6" s="4">
        <f>Scores!E17</f>
        <v>235.731649659787</v>
      </c>
      <c r="F6" s="4"/>
      <c r="G6" s="4">
        <f>Scores!G17</f>
        <v>237.68430245899299</v>
      </c>
      <c r="H6" s="4"/>
      <c r="I6" s="4">
        <f>Scores!I17</f>
        <v>239.93030618199401</v>
      </c>
      <c r="J6" s="4"/>
      <c r="K6" s="4">
        <f>Scores!K17</f>
        <v>241.70978626067901</v>
      </c>
      <c r="L6" s="4"/>
      <c r="M6" s="4">
        <f>Scores!M17</f>
        <v>243.887110506721</v>
      </c>
    </row>
    <row r="7" spans="1:13" s="3" customFormat="1" x14ac:dyDescent="0.2">
      <c r="A7" s="1" t="s">
        <v>13</v>
      </c>
      <c r="B7" s="4">
        <f>Scores!B18</f>
        <v>241.425571225841</v>
      </c>
      <c r="C7" s="4">
        <f>Scores!C18</f>
        <v>239.86599387056299</v>
      </c>
      <c r="D7" s="4"/>
      <c r="E7" s="4">
        <f>Scores!E18</f>
        <v>240.584729015823</v>
      </c>
      <c r="F7" s="4"/>
      <c r="G7" s="4">
        <f>Scores!G18</f>
        <v>241.29314172128301</v>
      </c>
      <c r="H7" s="4"/>
      <c r="I7" s="4">
        <f>Scores!I18</f>
        <v>243.47711757682299</v>
      </c>
      <c r="J7" s="4"/>
      <c r="K7" s="4">
        <f>Scores!K18</f>
        <v>247.85545542853899</v>
      </c>
      <c r="L7" s="4"/>
      <c r="M7" s="4">
        <f>Scores!M18</f>
        <v>250.82203139148399</v>
      </c>
    </row>
    <row r="8" spans="1:13" s="3" customFormat="1" x14ac:dyDescent="0.2">
      <c r="A8" s="1" t="s">
        <v>22</v>
      </c>
      <c r="B8" s="4">
        <f>Scores!B19</f>
        <v>261.71167448848001</v>
      </c>
      <c r="C8" s="4">
        <f>Scores!C19</f>
        <v>263.42530897516002</v>
      </c>
      <c r="D8" s="4"/>
      <c r="E8" s="4">
        <f>Scores!E19</f>
        <v>265.40692220085901</v>
      </c>
      <c r="F8" s="4"/>
      <c r="G8" s="4">
        <f>Scores!G19</f>
        <v>264.62374184027601</v>
      </c>
      <c r="H8" s="4"/>
      <c r="I8" s="4">
        <f>Scores!I19</f>
        <v>268.44745476877102</v>
      </c>
      <c r="J8" s="4"/>
      <c r="K8" s="4">
        <f>Scores!K19</f>
        <v>271.61300331835099</v>
      </c>
      <c r="L8" s="4"/>
      <c r="M8" s="4">
        <f>Scores!M19</f>
        <v>274.16947115274502</v>
      </c>
    </row>
    <row r="9" spans="1:13" s="3" customFormat="1" x14ac:dyDescent="0.2">
      <c r="A9" s="1" t="s">
        <v>14</v>
      </c>
      <c r="B9" s="4"/>
      <c r="C9" s="4"/>
      <c r="D9" s="4"/>
      <c r="E9" s="4"/>
      <c r="F9" s="4"/>
      <c r="G9" s="4"/>
      <c r="H9" s="4"/>
      <c r="I9" s="4"/>
      <c r="J9" s="4"/>
      <c r="K9" s="4">
        <f>Scores!K20</f>
        <v>244.775539743167</v>
      </c>
      <c r="L9" s="4"/>
      <c r="M9" s="4">
        <f>Scores!M20</f>
        <v>248.588937240512</v>
      </c>
    </row>
    <row r="10" spans="1:13" s="3" customFormat="1" x14ac:dyDescent="0.2">
      <c r="A10" s="1" t="s">
        <v>15</v>
      </c>
      <c r="B10" s="4">
        <f>Scores!B21</f>
        <v>246.41512918628999</v>
      </c>
      <c r="C10" s="4">
        <f>Scores!C21</f>
        <v>242.42488639767799</v>
      </c>
      <c r="D10" s="4"/>
      <c r="E10" s="4">
        <f>Scores!E21</f>
        <v>246.88151445312101</v>
      </c>
      <c r="F10" s="4"/>
      <c r="G10" s="4">
        <f>Scores!G21</f>
        <v>242.07614718433601</v>
      </c>
      <c r="H10" s="4"/>
      <c r="I10" s="4">
        <f>Scores!I21</f>
        <v>246.907703007712</v>
      </c>
      <c r="J10" s="4"/>
      <c r="K10" s="4">
        <f>Scores!K21</f>
        <v>248.19353469731601</v>
      </c>
      <c r="L10" s="4"/>
      <c r="M10" s="4">
        <f>Scores!M21</f>
        <v>248.37280249275801</v>
      </c>
    </row>
    <row r="11" spans="1:13" s="3" customFormat="1" x14ac:dyDescent="0.2">
      <c r="A11" s="1" t="s">
        <v>16</v>
      </c>
      <c r="B11" s="4"/>
      <c r="C11" s="4"/>
      <c r="D11" s="4"/>
      <c r="E11" s="4"/>
      <c r="F11" s="4"/>
      <c r="G11" s="4"/>
      <c r="H11" s="4"/>
      <c r="I11" s="4"/>
      <c r="J11" s="4"/>
      <c r="K11" s="4">
        <f>Scores!K22</f>
        <v>260.41457484320898</v>
      </c>
      <c r="L11" s="4"/>
      <c r="M11" s="4">
        <f>Scores!M22</f>
        <v>263.29506849243199</v>
      </c>
    </row>
    <row r="12" spans="1:13" s="3" customFormat="1" x14ac:dyDescent="0.2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s="3" customFormat="1" x14ac:dyDescent="0.2">
      <c r="A13" s="1" t="s">
        <v>4</v>
      </c>
      <c r="B13" s="2"/>
      <c r="C13" s="2"/>
      <c r="D13" s="4">
        <v>2004</v>
      </c>
      <c r="E13" s="2"/>
      <c r="F13" s="4">
        <v>2006</v>
      </c>
      <c r="G13" s="2"/>
      <c r="H13" s="4">
        <v>2008</v>
      </c>
      <c r="I13" s="2"/>
      <c r="J13" s="4">
        <v>2010</v>
      </c>
      <c r="K13" s="2"/>
      <c r="L13" s="4">
        <v>2012</v>
      </c>
      <c r="M13" s="2"/>
    </row>
    <row r="14" spans="1:13" s="3" customFormat="1" x14ac:dyDescent="0.2">
      <c r="A14" s="1"/>
      <c r="B14" s="4">
        <v>2002</v>
      </c>
      <c r="C14" s="4">
        <v>2003</v>
      </c>
      <c r="D14" s="4"/>
      <c r="E14" s="4">
        <v>2005</v>
      </c>
      <c r="F14" s="4"/>
      <c r="G14" s="4">
        <v>2007</v>
      </c>
      <c r="H14" s="4"/>
      <c r="I14" s="4">
        <v>2009</v>
      </c>
      <c r="J14" s="4"/>
      <c r="K14" s="4">
        <v>2011</v>
      </c>
      <c r="L14" s="4"/>
      <c r="M14" s="4">
        <v>2013</v>
      </c>
    </row>
    <row r="15" spans="1:13" s="3" customFormat="1" x14ac:dyDescent="0.2">
      <c r="A15" s="1" t="s">
        <v>23</v>
      </c>
      <c r="B15" s="4">
        <f>Scores!B6</f>
        <v>267.47543720948499</v>
      </c>
      <c r="C15" s="4">
        <f>Scores!C6</f>
        <v>266.62806761518601</v>
      </c>
      <c r="D15" s="4"/>
      <c r="E15" s="4">
        <f>Scores!E6</f>
        <v>265.62242096957198</v>
      </c>
      <c r="F15" s="4"/>
      <c r="G15" s="4">
        <f>Scores!G6</f>
        <v>266.066785447896</v>
      </c>
      <c r="H15" s="4"/>
      <c r="I15" s="4">
        <f>Scores!I6</f>
        <v>267.01950596923302</v>
      </c>
      <c r="J15" s="4"/>
      <c r="K15" s="4">
        <f>Scores!K6</f>
        <v>268.369038860329</v>
      </c>
      <c r="L15" s="4"/>
      <c r="M15" s="4">
        <f>Scores!M6</f>
        <v>271.05896635486403</v>
      </c>
    </row>
    <row r="16" spans="1:13" s="3" customFormat="1" x14ac:dyDescent="0.2">
      <c r="A16" s="1" t="s">
        <v>11</v>
      </c>
      <c r="B16" s="4">
        <f>Scores!B24</f>
        <v>276.27457689413001</v>
      </c>
      <c r="C16" s="4">
        <f>Scores!C24</f>
        <v>276.113554102683</v>
      </c>
      <c r="D16" s="4"/>
      <c r="E16" s="4">
        <f>Scores!E24</f>
        <v>274.93213023698797</v>
      </c>
      <c r="F16" s="4"/>
      <c r="G16" s="4">
        <f>Scores!G24</f>
        <v>275.43336310080298</v>
      </c>
      <c r="H16" s="4"/>
      <c r="I16" s="4">
        <f>Scores!I24</f>
        <v>276.32541207583</v>
      </c>
      <c r="J16" s="4"/>
      <c r="K16" s="4">
        <f>Scores!K24</f>
        <v>277.34802913017</v>
      </c>
      <c r="L16" s="4"/>
      <c r="M16" s="4">
        <f>Scores!M24</f>
        <v>279.88783106881698</v>
      </c>
    </row>
    <row r="17" spans="1:13" s="3" customFormat="1" x14ac:dyDescent="0.2">
      <c r="A17" s="1" t="s">
        <v>12</v>
      </c>
      <c r="B17" s="4">
        <f>Scores!B25</f>
        <v>249.51918679564801</v>
      </c>
      <c r="C17" s="4">
        <f>Scores!C25</f>
        <v>249.241974628191</v>
      </c>
      <c r="D17" s="4"/>
      <c r="E17" s="4">
        <f>Scores!E25</f>
        <v>248.07758706715299</v>
      </c>
      <c r="F17" s="4"/>
      <c r="G17" s="4">
        <f>Scores!G25</f>
        <v>249.722292439483</v>
      </c>
      <c r="H17" s="4"/>
      <c r="I17" s="4">
        <f>Scores!I25</f>
        <v>250.79632091650799</v>
      </c>
      <c r="J17" s="4"/>
      <c r="K17" s="4">
        <f>Scores!K25</f>
        <v>253.46742834350201</v>
      </c>
      <c r="L17" s="4"/>
      <c r="M17" s="4">
        <f>Scores!M25</f>
        <v>255.271797229025</v>
      </c>
    </row>
    <row r="18" spans="1:13" s="3" customFormat="1" x14ac:dyDescent="0.2">
      <c r="A18" s="1" t="s">
        <v>13</v>
      </c>
      <c r="B18" s="4">
        <f>Scores!B26</f>
        <v>249.48024700466101</v>
      </c>
      <c r="C18" s="4">
        <f>Scores!C26</f>
        <v>247.89391447513901</v>
      </c>
      <c r="D18" s="4"/>
      <c r="E18" s="4">
        <f>Scores!E26</f>
        <v>249.30800183161</v>
      </c>
      <c r="F18" s="4"/>
      <c r="G18" s="4">
        <f>Scores!G26</f>
        <v>250.295008631863</v>
      </c>
      <c r="H18" s="4"/>
      <c r="I18" s="4">
        <f>Scores!I26</f>
        <v>252.19273628149301</v>
      </c>
      <c r="J18" s="4"/>
      <c r="K18" s="4">
        <f>Scores!K26</f>
        <v>254.81986582139299</v>
      </c>
      <c r="L18" s="4"/>
      <c r="M18" s="4">
        <f>Scores!M26</f>
        <v>258.66343070786201</v>
      </c>
    </row>
    <row r="19" spans="1:13" s="3" customFormat="1" x14ac:dyDescent="0.2">
      <c r="A19" s="1" t="s">
        <v>22</v>
      </c>
      <c r="B19" s="4">
        <f>Scores!B27</f>
        <v>268.27824143938801</v>
      </c>
      <c r="C19" s="4">
        <f>Scores!C27</f>
        <v>273.19963160800302</v>
      </c>
      <c r="D19" s="4"/>
      <c r="E19" s="4">
        <f>Scores!E27</f>
        <v>274.20571272002502</v>
      </c>
      <c r="F19" s="4"/>
      <c r="G19" s="4">
        <f>Scores!G27</f>
        <v>274.23199939356499</v>
      </c>
      <c r="H19" s="4"/>
      <c r="I19" s="4">
        <f>Scores!I27</f>
        <v>278.021500988534</v>
      </c>
      <c r="J19" s="4"/>
      <c r="K19" s="4">
        <f>Scores!K27</f>
        <v>281.52723178768201</v>
      </c>
      <c r="L19" s="4"/>
      <c r="M19" s="4">
        <f>Scores!M27</f>
        <v>286.29590606215299</v>
      </c>
    </row>
    <row r="20" spans="1:13" s="3" customFormat="1" x14ac:dyDescent="0.2">
      <c r="A20" s="1" t="s">
        <v>14</v>
      </c>
      <c r="B20" s="4"/>
      <c r="C20" s="4"/>
      <c r="D20" s="4"/>
      <c r="E20" s="4"/>
      <c r="F20" s="4"/>
      <c r="G20" s="4"/>
      <c r="H20" s="4"/>
      <c r="I20" s="4"/>
      <c r="J20" s="4"/>
      <c r="K20" s="4">
        <f>Scores!K28</f>
        <v>258.14210235788499</v>
      </c>
      <c r="L20" s="4"/>
      <c r="M20" s="4">
        <f>Scores!M28</f>
        <v>267.21582584871697</v>
      </c>
    </row>
    <row r="21" spans="1:13" s="3" customFormat="1" x14ac:dyDescent="0.2">
      <c r="A21" s="1" t="s">
        <v>15</v>
      </c>
      <c r="B21" s="4">
        <f>Scores!B29</f>
        <v>258.037221358392</v>
      </c>
      <c r="C21" s="4">
        <f>Scores!C29</f>
        <v>254.38177446744001</v>
      </c>
      <c r="D21" s="4"/>
      <c r="E21" s="4">
        <f>Scores!E29</f>
        <v>254.62220666542399</v>
      </c>
      <c r="F21" s="4"/>
      <c r="G21" s="4">
        <f>Scores!G29</f>
        <v>255.351205632854</v>
      </c>
      <c r="H21" s="4"/>
      <c r="I21" s="4">
        <f>Scores!I29</f>
        <v>257.23154110466697</v>
      </c>
      <c r="J21" s="4"/>
      <c r="K21" s="4">
        <f>Scores!K29</f>
        <v>257.03088475166601</v>
      </c>
      <c r="L21" s="4"/>
      <c r="M21" s="4">
        <f>Scores!M29</f>
        <v>255.62859844021199</v>
      </c>
    </row>
    <row r="22" spans="1:13" s="3" customFormat="1" x14ac:dyDescent="0.2">
      <c r="A22" s="1" t="s">
        <v>16</v>
      </c>
      <c r="B22" s="4"/>
      <c r="C22" s="4"/>
      <c r="D22" s="4"/>
      <c r="E22" s="4"/>
      <c r="F22" s="4"/>
      <c r="G22" s="4"/>
      <c r="H22" s="4"/>
      <c r="I22" s="4"/>
      <c r="J22" s="4"/>
      <c r="K22" s="4">
        <f>Scores!K30</f>
        <v>273.41328717417201</v>
      </c>
      <c r="L22" s="4"/>
      <c r="M22" s="4">
        <f>Scores!M30</f>
        <v>275.81724457167098</v>
      </c>
    </row>
    <row r="23" spans="1:13" s="3" customFormat="1" x14ac:dyDescent="0.2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s="3" customFormat="1" x14ac:dyDescent="0.2">
      <c r="A24" s="1" t="s">
        <v>24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s="3" customFormat="1" x14ac:dyDescent="0.2">
      <c r="A25" s="1"/>
      <c r="B25" s="4">
        <v>2013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s="3" customFormat="1" x14ac:dyDescent="0.2">
      <c r="A26" s="1" t="s">
        <v>21</v>
      </c>
      <c r="B26" s="4">
        <f>M4</f>
        <v>261.183221173405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s="3" customFormat="1" x14ac:dyDescent="0.2">
      <c r="A27" s="1" t="s">
        <v>11</v>
      </c>
      <c r="B27" s="4">
        <f t="shared" ref="B27:B33" si="0">M5</f>
        <v>269.669737622627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s="3" customFormat="1" x14ac:dyDescent="0.2">
      <c r="A28" s="1" t="s">
        <v>12</v>
      </c>
      <c r="B28" s="4">
        <f t="shared" si="0"/>
        <v>243.887110506721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s="3" customFormat="1" x14ac:dyDescent="0.2">
      <c r="A29" s="1" t="s">
        <v>13</v>
      </c>
      <c r="B29" s="4">
        <f t="shared" si="0"/>
        <v>250.82203139148399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">
      <c r="A30" s="1" t="s">
        <v>22</v>
      </c>
      <c r="B30" s="4">
        <f t="shared" si="0"/>
        <v>274.16947115274502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">
      <c r="A31" s="1" t="s">
        <v>14</v>
      </c>
      <c r="B31" s="4">
        <f t="shared" si="0"/>
        <v>248.588937240512</v>
      </c>
      <c r="C31" s="5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">
      <c r="A32" s="1" t="s">
        <v>15</v>
      </c>
      <c r="B32" s="4">
        <f t="shared" si="0"/>
        <v>248.37280249275801</v>
      </c>
      <c r="C32" s="5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">
      <c r="A33" s="1" t="s">
        <v>16</v>
      </c>
      <c r="B33" s="4">
        <f t="shared" si="0"/>
        <v>263.29506849243199</v>
      </c>
      <c r="C33" s="5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">
      <c r="A34" s="1"/>
      <c r="B34" s="4"/>
      <c r="C34" s="5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">
      <c r="A35" s="1" t="s">
        <v>23</v>
      </c>
      <c r="B35" s="4">
        <f>M15</f>
        <v>271.05896635486403</v>
      </c>
      <c r="C35" s="5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">
      <c r="A36" s="1" t="s">
        <v>11</v>
      </c>
      <c r="B36" s="4">
        <f t="shared" ref="B36:B42" si="1">M16</f>
        <v>279.88783106881698</v>
      </c>
      <c r="C36" s="5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">
      <c r="A37" s="1" t="s">
        <v>12</v>
      </c>
      <c r="B37" s="4">
        <f t="shared" si="1"/>
        <v>255.271797229025</v>
      </c>
      <c r="C37" s="5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">
      <c r="A38" s="1" t="s">
        <v>13</v>
      </c>
      <c r="B38" s="4">
        <f t="shared" si="1"/>
        <v>258.66343070786201</v>
      </c>
      <c r="C38" s="5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">
      <c r="A39" s="1" t="s">
        <v>22</v>
      </c>
      <c r="B39" s="4">
        <f t="shared" si="1"/>
        <v>286.29590606215299</v>
      </c>
      <c r="C39" s="5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">
      <c r="A40" s="1" t="s">
        <v>14</v>
      </c>
      <c r="B40" s="4">
        <f t="shared" si="1"/>
        <v>267.21582584871697</v>
      </c>
      <c r="C40" s="5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">
      <c r="A41" s="1" t="s">
        <v>15</v>
      </c>
      <c r="B41" s="4">
        <f t="shared" si="1"/>
        <v>255.62859844021199</v>
      </c>
      <c r="C41" s="5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">
      <c r="A42" s="1" t="s">
        <v>16</v>
      </c>
      <c r="B42" s="4">
        <f t="shared" si="1"/>
        <v>275.81724457167098</v>
      </c>
      <c r="C42" s="5"/>
      <c r="D42" s="2"/>
      <c r="E42" s="2"/>
      <c r="F42" s="2"/>
      <c r="G42" s="2"/>
      <c r="H42" s="2"/>
      <c r="I42" s="2"/>
      <c r="J42" s="2"/>
      <c r="K42" s="2"/>
      <c r="L42" s="2"/>
      <c r="M4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Scores</vt:lpstr>
      <vt:lpstr>Scores SE</vt:lpstr>
      <vt:lpstr>line chart</vt:lpstr>
      <vt:lpstr>bar chart</vt:lpstr>
      <vt:lpstr>chart data</vt:lpstr>
      <vt:lpstr>'Scores SE'!Print_Area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Johnson</dc:creator>
  <cp:lastModifiedBy>srobers</cp:lastModifiedBy>
  <cp:lastPrinted>2014-05-08T19:20:10Z</cp:lastPrinted>
  <dcterms:created xsi:type="dcterms:W3CDTF">2014-05-07T20:53:40Z</dcterms:created>
  <dcterms:modified xsi:type="dcterms:W3CDTF">2014-05-22T17:54:22Z</dcterms:modified>
</cp:coreProperties>
</file>