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90" windowHeight="11220" tabRatio="893" activeTab="4"/>
  </bookViews>
  <sheets>
    <sheet name="Summary" sheetId="1" r:id="rId1"/>
    <sheet name="State" sheetId="2" r:id="rId2"/>
    <sheet name="Table" sheetId="3" r:id="rId3"/>
    <sheet name="Master" sheetId="4" r:id="rId4"/>
    <sheet name="World Area" sheetId="5" r:id="rId5"/>
  </sheets>
  <definedNames>
    <definedName name="_xlnm.Print_Area" localSheetId="3">'Master'!$A$1:$J$102</definedName>
    <definedName name="_xlnm.Print_Titles" localSheetId="3">'Master'!$1:$1</definedName>
    <definedName name="_xlnm.Print_Titles" localSheetId="2">'Table'!$2:$2</definedName>
    <definedName name="_xlnm.Print_Titles" localSheetId="4">'World Area'!$3:$3</definedName>
  </definedNames>
  <calcPr fullCalcOnLoad="1"/>
</workbook>
</file>

<file path=xl/sharedStrings.xml><?xml version="1.0" encoding="utf-8"?>
<sst xmlns="http://schemas.openxmlformats.org/spreadsheetml/2006/main" count="1126" uniqueCount="675">
  <si>
    <t>PO Number</t>
  </si>
  <si>
    <t>Last Name</t>
  </si>
  <si>
    <t>First Name</t>
  </si>
  <si>
    <t>Research Location</t>
  </si>
  <si>
    <t>Institution</t>
  </si>
  <si>
    <t>World Area</t>
  </si>
  <si>
    <t>Discipline</t>
  </si>
  <si>
    <t>EA</t>
  </si>
  <si>
    <t>AF</t>
  </si>
  <si>
    <t>NE</t>
  </si>
  <si>
    <t>CEE</t>
  </si>
  <si>
    <t>SA</t>
  </si>
  <si>
    <t>SEA</t>
  </si>
  <si>
    <t>Nicholas</t>
  </si>
  <si>
    <t>Topic</t>
  </si>
  <si>
    <t>Anthropology</t>
  </si>
  <si>
    <t>History</t>
  </si>
  <si>
    <t>Political Science</t>
  </si>
  <si>
    <t>Smith</t>
  </si>
  <si>
    <t>Geography</t>
  </si>
  <si>
    <t>Egypt</t>
  </si>
  <si>
    <t>University of North Carolina, Chapel Hill</t>
  </si>
  <si>
    <t>Language</t>
  </si>
  <si>
    <t>Michelle</t>
  </si>
  <si>
    <t>University of Michigan</t>
  </si>
  <si>
    <t>Nora</t>
  </si>
  <si>
    <t>Ethnomusicology</t>
  </si>
  <si>
    <t>Johnson</t>
  </si>
  <si>
    <t>Melnysyn</t>
  </si>
  <si>
    <t>Shana</t>
  </si>
  <si>
    <t>Christopher</t>
  </si>
  <si>
    <t>Matthew</t>
  </si>
  <si>
    <t>Sarah</t>
  </si>
  <si>
    <t>Turkey</t>
  </si>
  <si>
    <t>Morocco</t>
  </si>
  <si>
    <t>Amy</t>
  </si>
  <si>
    <t>John</t>
  </si>
  <si>
    <t>Richard</t>
  </si>
  <si>
    <t>Harvard University</t>
  </si>
  <si>
    <t>Carter</t>
  </si>
  <si>
    <t>Literature</t>
  </si>
  <si>
    <t>Art History</t>
  </si>
  <si>
    <t>Sociology</t>
  </si>
  <si>
    <t>Erin</t>
  </si>
  <si>
    <t>Rachel</t>
  </si>
  <si>
    <t>University of Chicago</t>
  </si>
  <si>
    <t>Michael</t>
  </si>
  <si>
    <t>Czarnecki</t>
  </si>
  <si>
    <t>William</t>
  </si>
  <si>
    <t>Israel</t>
  </si>
  <si>
    <t>Eric</t>
  </si>
  <si>
    <t>Maydanchik</t>
  </si>
  <si>
    <t>Meyskens</t>
  </si>
  <si>
    <t>Covell</t>
  </si>
  <si>
    <t>Gregory</t>
  </si>
  <si>
    <t>Ran-Rubin</t>
  </si>
  <si>
    <t>Michal</t>
  </si>
  <si>
    <t>Anne</t>
  </si>
  <si>
    <t>Lamson</t>
  </si>
  <si>
    <t>Brandon</t>
  </si>
  <si>
    <t>Columbia University</t>
  </si>
  <si>
    <t>Lin</t>
  </si>
  <si>
    <t>Deja</t>
  </si>
  <si>
    <t>Stanford University</t>
  </si>
  <si>
    <t>Robinson</t>
  </si>
  <si>
    <t>Amanda</t>
  </si>
  <si>
    <t>Ohio State University</t>
  </si>
  <si>
    <t>University of California, Los Angeles</t>
  </si>
  <si>
    <t>Samuel</t>
  </si>
  <si>
    <t>Public Policy</t>
  </si>
  <si>
    <t>Northwestern University</t>
  </si>
  <si>
    <t>Kimberly</t>
  </si>
  <si>
    <t>Thurston</t>
  </si>
  <si>
    <t>University of Pennsylvania</t>
  </si>
  <si>
    <t>French</t>
  </si>
  <si>
    <t>Yale University</t>
  </si>
  <si>
    <t>New York University</t>
  </si>
  <si>
    <t>University of Florida</t>
  </si>
  <si>
    <t>Brown University</t>
  </si>
  <si>
    <t>Cornell University</t>
  </si>
  <si>
    <t>Syracuse University</t>
  </si>
  <si>
    <t>Indiana University</t>
  </si>
  <si>
    <t>Vithayathil</t>
  </si>
  <si>
    <t>Michigan State University</t>
  </si>
  <si>
    <t>University of California, Berkeley</t>
  </si>
  <si>
    <t>Barakat</t>
  </si>
  <si>
    <t>Princeton University</t>
  </si>
  <si>
    <t>University of Virginia</t>
  </si>
  <si>
    <t>Georgetown University</t>
  </si>
  <si>
    <t>Roe</t>
  </si>
  <si>
    <t>Emily</t>
  </si>
  <si>
    <t>University of Washington</t>
  </si>
  <si>
    <t>WH</t>
  </si>
  <si>
    <t>Mexico</t>
  </si>
  <si>
    <t>Spanish</t>
  </si>
  <si>
    <t>Hindi</t>
  </si>
  <si>
    <t>Turkish</t>
  </si>
  <si>
    <t>Swahili</t>
  </si>
  <si>
    <t>Kenya</t>
  </si>
  <si>
    <t>Jennifer</t>
  </si>
  <si>
    <t>Argentina</t>
  </si>
  <si>
    <t>Mathias</t>
  </si>
  <si>
    <t>Saris</t>
  </si>
  <si>
    <t>Leigh</t>
  </si>
  <si>
    <t>James</t>
  </si>
  <si>
    <t>India</t>
  </si>
  <si>
    <t>Discussion, Print and Practices of Reasoning in a Kerala Counterpublic</t>
  </si>
  <si>
    <t>Malayalam</t>
  </si>
  <si>
    <t>African History</t>
  </si>
  <si>
    <t>Russian</t>
  </si>
  <si>
    <t>Russia</t>
  </si>
  <si>
    <t>Portuguese</t>
  </si>
  <si>
    <t>Arabic</t>
  </si>
  <si>
    <t>Shankar</t>
  </si>
  <si>
    <t>Ostroff</t>
  </si>
  <si>
    <t>Collins</t>
  </si>
  <si>
    <t>Anthropology and Education</t>
  </si>
  <si>
    <t>"The Affect of Development": NGO Interventions in India's Rural Schools</t>
  </si>
  <si>
    <t>The Ways of Men in Pursuit of Coin:  Indian and Cutch Mercantile Cultures in Early Modern South India</t>
  </si>
  <si>
    <t>Japanese</t>
  </si>
  <si>
    <t>Japan</t>
  </si>
  <si>
    <t>Tamil</t>
  </si>
  <si>
    <t>Epidemiology</t>
  </si>
  <si>
    <t>Travis</t>
  </si>
  <si>
    <t>George Mason University</t>
  </si>
  <si>
    <t>Sklarew</t>
  </si>
  <si>
    <t>The Impact of Catastrophic Events and Institutional Relationships on Japanese Energy Policymaking</t>
  </si>
  <si>
    <t>Ghana</t>
  </si>
  <si>
    <t>Sorace</t>
  </si>
  <si>
    <t>Christian</t>
  </si>
  <si>
    <t>Kotecki</t>
  </si>
  <si>
    <t>Kristine</t>
  </si>
  <si>
    <t>Andrew</t>
  </si>
  <si>
    <t>Reconstruction from the Grassroots:  Local Participation as a Part of Central State Planning</t>
  </si>
  <si>
    <t>China</t>
  </si>
  <si>
    <t>University of Denver</t>
  </si>
  <si>
    <t>Frame</t>
  </si>
  <si>
    <t>Mariko</t>
  </si>
  <si>
    <t>International Studies</t>
  </si>
  <si>
    <t>The Ecological Dimension to Foreign Investment in African Primary Sectors:  A Biophysical Assessment</t>
  </si>
  <si>
    <t>Tanzania</t>
  </si>
  <si>
    <t>Religious Studies</t>
  </si>
  <si>
    <t>Heller</t>
  </si>
  <si>
    <t>Alison</t>
  </si>
  <si>
    <t>Hausa</t>
  </si>
  <si>
    <t>Niger</t>
  </si>
  <si>
    <t>University of Wisconsin</t>
  </si>
  <si>
    <t>Daniel</t>
  </si>
  <si>
    <t>Marquardt</t>
  </si>
  <si>
    <t>Kyle</t>
  </si>
  <si>
    <t>Christina</t>
  </si>
  <si>
    <t>Abbott</t>
  </si>
  <si>
    <t>Local Worlds of Welfare:  State and Non-State Public Goods Provision in China</t>
  </si>
  <si>
    <t>Vietnamese</t>
  </si>
  <si>
    <t>Vietnam</t>
  </si>
  <si>
    <t>Brazil</t>
  </si>
  <si>
    <t>Household, Family, and State in the Awadh Nawabi, c. 1700-1860</t>
  </si>
  <si>
    <t>Zoe</t>
  </si>
  <si>
    <t>Senegal</t>
  </si>
  <si>
    <t>University of California, Santa Cruz</t>
  </si>
  <si>
    <t>Wright</t>
  </si>
  <si>
    <t>Butler</t>
  </si>
  <si>
    <t>Water Unites, Water Divides:  Resistance to the West Seti and Upper Karnali Dams in Nepal</t>
  </si>
  <si>
    <t>Nepali</t>
  </si>
  <si>
    <t>Nepal</t>
  </si>
  <si>
    <t>P022A120002-002</t>
  </si>
  <si>
    <t>P022A120002-007</t>
  </si>
  <si>
    <t>P022A120002-010</t>
  </si>
  <si>
    <t>P022A120004-002</t>
  </si>
  <si>
    <t>Arjun</t>
  </si>
  <si>
    <t>P022A120004-003</t>
  </si>
  <si>
    <t>P022A120004-008</t>
  </si>
  <si>
    <t>P022A120007-001</t>
  </si>
  <si>
    <t>P022A120008-001</t>
  </si>
  <si>
    <t>P022A120008-004</t>
  </si>
  <si>
    <t>P022A120010-001</t>
  </si>
  <si>
    <t>P022A120012-002</t>
  </si>
  <si>
    <t>P022A120013-001</t>
  </si>
  <si>
    <t>P022A120013-008</t>
  </si>
  <si>
    <t>P022A120013-016</t>
  </si>
  <si>
    <t>P022A120016-002</t>
  </si>
  <si>
    <t>P022A120016-003</t>
  </si>
  <si>
    <t>P022A120017-001</t>
  </si>
  <si>
    <t>Petro</t>
  </si>
  <si>
    <t>Nungovitch</t>
  </si>
  <si>
    <t>Robert</t>
  </si>
  <si>
    <t>P022A120017-007</t>
  </si>
  <si>
    <t>Natan</t>
  </si>
  <si>
    <t>Zeichner</t>
  </si>
  <si>
    <t>P022A120017-009</t>
  </si>
  <si>
    <t>Amir</t>
  </si>
  <si>
    <t>Moosavi</t>
  </si>
  <si>
    <t>P022A120017-010</t>
  </si>
  <si>
    <t>Hollian</t>
  </si>
  <si>
    <t>Wint</t>
  </si>
  <si>
    <t>P022A120018-003</t>
  </si>
  <si>
    <t>Timothy</t>
  </si>
  <si>
    <t>P022A120019-002</t>
  </si>
  <si>
    <t>P022A120020-002</t>
  </si>
  <si>
    <t>Beckham</t>
  </si>
  <si>
    <t>P022A120020-003</t>
  </si>
  <si>
    <t>Haneefa</t>
  </si>
  <si>
    <t>Saleem</t>
  </si>
  <si>
    <t>Jessica</t>
  </si>
  <si>
    <t>P022A120027-001</t>
  </si>
  <si>
    <t>Gough</t>
  </si>
  <si>
    <t>P022A120027-011</t>
  </si>
  <si>
    <t>P022A120027-017</t>
  </si>
  <si>
    <t>Jake</t>
  </si>
  <si>
    <t>Werner</t>
  </si>
  <si>
    <t>P022A120027-018</t>
  </si>
  <si>
    <t>P022A120027-025</t>
  </si>
  <si>
    <t>P022A120027-026</t>
  </si>
  <si>
    <t>Patrick</t>
  </si>
  <si>
    <t>Kelly</t>
  </si>
  <si>
    <t>P022A120027-027</t>
  </si>
  <si>
    <t>Adrian</t>
  </si>
  <si>
    <t>Anagnost</t>
  </si>
  <si>
    <t>P022A120027-032</t>
  </si>
  <si>
    <t>Markiewicz</t>
  </si>
  <si>
    <t>P022A120027-035</t>
  </si>
  <si>
    <t>Natalja</t>
  </si>
  <si>
    <t>P022A120027-036</t>
  </si>
  <si>
    <t>Warner</t>
  </si>
  <si>
    <t>P022A120029-004</t>
  </si>
  <si>
    <t>Tony</t>
  </si>
  <si>
    <t>P022A120029-012</t>
  </si>
  <si>
    <t>Bathsheba</t>
  </si>
  <si>
    <t>Demuth</t>
  </si>
  <si>
    <t>P022A120029-019</t>
  </si>
  <si>
    <t>Malgorzata</t>
  </si>
  <si>
    <t>Kurjanska</t>
  </si>
  <si>
    <t>P022A120029-023</t>
  </si>
  <si>
    <t>P022A120029-026</t>
  </si>
  <si>
    <t>P022A120030-003</t>
  </si>
  <si>
    <t>Riley</t>
  </si>
  <si>
    <t>P022A120030-005</t>
  </si>
  <si>
    <t>Lewis</t>
  </si>
  <si>
    <t>P022A120030-006</t>
  </si>
  <si>
    <t>Caleb</t>
  </si>
  <si>
    <t>Owen</t>
  </si>
  <si>
    <t>P022A120030-013</t>
  </si>
  <si>
    <t>Meskerem</t>
  </si>
  <si>
    <t>Glegziabher</t>
  </si>
  <si>
    <t>P022A120031-004</t>
  </si>
  <si>
    <t>Meagan</t>
  </si>
  <si>
    <t>Todd</t>
  </si>
  <si>
    <t>P022A120032-004</t>
  </si>
  <si>
    <t>Shannon</t>
  </si>
  <si>
    <t>Davidson</t>
  </si>
  <si>
    <t>P022A120032-005</t>
  </si>
  <si>
    <t>Gina</t>
  </si>
  <si>
    <t>Russo</t>
  </si>
  <si>
    <t>P022A120032-006</t>
  </si>
  <si>
    <t>Haskell</t>
  </si>
  <si>
    <t>P022A120032-008</t>
  </si>
  <si>
    <t>Wesley</t>
  </si>
  <si>
    <t>Chaney</t>
  </si>
  <si>
    <t>P022A120033-001</t>
  </si>
  <si>
    <t>Ahn</t>
  </si>
  <si>
    <t>Christophe</t>
  </si>
  <si>
    <t>P022A120033-003</t>
  </si>
  <si>
    <t>Bliss</t>
  </si>
  <si>
    <t>P022A120033-006</t>
  </si>
  <si>
    <t>Earl</t>
  </si>
  <si>
    <t>Vaughan</t>
  </si>
  <si>
    <t>P022A120033-009</t>
  </si>
  <si>
    <t>Keenan</t>
  </si>
  <si>
    <t>McRoberts</t>
  </si>
  <si>
    <t>P022A120036-002</t>
  </si>
  <si>
    <t>Fitch</t>
  </si>
  <si>
    <t>Brittany</t>
  </si>
  <si>
    <t>P022A120036-009</t>
  </si>
  <si>
    <t>Ollett</t>
  </si>
  <si>
    <t>P022A120037-006</t>
  </si>
  <si>
    <t>Lily</t>
  </si>
  <si>
    <t>Balloffet</t>
  </si>
  <si>
    <t>P022A120038-002</t>
  </si>
  <si>
    <t>P022A120039-001</t>
  </si>
  <si>
    <t>P022A120040-002</t>
  </si>
  <si>
    <t>Kustenbauder</t>
  </si>
  <si>
    <t>P022A120040-006</t>
  </si>
  <si>
    <t>Dinyar</t>
  </si>
  <si>
    <t>Patel</t>
  </si>
  <si>
    <t>P022A120041-001</t>
  </si>
  <si>
    <t>Keith</t>
  </si>
  <si>
    <t>Weghorst</t>
  </si>
  <si>
    <t>P022A120041-004</t>
  </si>
  <si>
    <t>Hussey</t>
  </si>
  <si>
    <t>P022A120041-006</t>
  </si>
  <si>
    <t>Ann Lee</t>
  </si>
  <si>
    <t>Grimstad</t>
  </si>
  <si>
    <t>P022A120046-003</t>
  </si>
  <si>
    <t>Vanderpoel</t>
  </si>
  <si>
    <t>P022A120046-004</t>
  </si>
  <si>
    <t>Karima</t>
  </si>
  <si>
    <t>Abidine</t>
  </si>
  <si>
    <t>P022A120048-005</t>
  </si>
  <si>
    <t>Suk</t>
  </si>
  <si>
    <t>P022A120051-001</t>
  </si>
  <si>
    <t>Griffith</t>
  </si>
  <si>
    <t>P022A120051-004</t>
  </si>
  <si>
    <t>Trina</t>
  </si>
  <si>
    <t>P022A120053-002</t>
  </si>
  <si>
    <t>Hirschtick</t>
  </si>
  <si>
    <t>P022A120053-004</t>
  </si>
  <si>
    <t>Sheldon</t>
  </si>
  <si>
    <t>Margaret</t>
  </si>
  <si>
    <t>P022A120053-007</t>
  </si>
  <si>
    <t>P022A120055-002</t>
  </si>
  <si>
    <t>Bree</t>
  </si>
  <si>
    <t>McConnell</t>
  </si>
  <si>
    <t>P022A120056-001</t>
  </si>
  <si>
    <t>Audra</t>
  </si>
  <si>
    <t>Yoder</t>
  </si>
  <si>
    <t>P022A120056-002</t>
  </si>
  <si>
    <t>Paul</t>
  </si>
  <si>
    <t>Schissel</t>
  </si>
  <si>
    <t>P022A120056-003</t>
  </si>
  <si>
    <t>P022A120056-005</t>
  </si>
  <si>
    <t>Ringlee</t>
  </si>
  <si>
    <t>P022A120057-004</t>
  </si>
  <si>
    <t>Rolf</t>
  </si>
  <si>
    <t>Straubhaar</t>
  </si>
  <si>
    <t>P022A120057-005</t>
  </si>
  <si>
    <t>Franken</t>
  </si>
  <si>
    <t>P022A120057-008</t>
  </si>
  <si>
    <t>P022A120057-013</t>
  </si>
  <si>
    <t>George</t>
  </si>
  <si>
    <t>Mackey</t>
  </si>
  <si>
    <t>P022A120058-009</t>
  </si>
  <si>
    <t>Ellen</t>
  </si>
  <si>
    <t>P022A120060-003</t>
  </si>
  <si>
    <t>Eugene</t>
  </si>
  <si>
    <t>P022A120060-004</t>
  </si>
  <si>
    <t>Erina</t>
  </si>
  <si>
    <t>Megowan</t>
  </si>
  <si>
    <t>P022A120060-006</t>
  </si>
  <si>
    <t>Alan</t>
  </si>
  <si>
    <t>P022A120061-001</t>
  </si>
  <si>
    <t>Bryn</t>
  </si>
  <si>
    <t>Rosenfeld</t>
  </si>
  <si>
    <t>Malawi</t>
  </si>
  <si>
    <t>Angola; Canada; Portugal</t>
  </si>
  <si>
    <t>India; the Netherlands</t>
  </si>
  <si>
    <t>Serbia; Bosnia-Herzegovina</t>
  </si>
  <si>
    <t>Russia; Moldova</t>
  </si>
  <si>
    <t>Poland</t>
  </si>
  <si>
    <t xml:space="preserve">Netherlands; United Kingdom; Jordan </t>
  </si>
  <si>
    <t>Tanzania; United Kingdom</t>
  </si>
  <si>
    <t>China; Mongolia</t>
  </si>
  <si>
    <t>Israel, Occupied Palestinian Territories (oPt)</t>
  </si>
  <si>
    <t>Thailand</t>
  </si>
  <si>
    <t>Georgia</t>
  </si>
  <si>
    <t>Poland; Russia</t>
  </si>
  <si>
    <t>Jordan; Turkey</t>
  </si>
  <si>
    <t>Democratic Republic of the Congo</t>
  </si>
  <si>
    <t>Argentina; Brazil; Italy; Spain</t>
  </si>
  <si>
    <t>India; United Kingdom; Ireland; Netherlands</t>
  </si>
  <si>
    <t>Tanzania; Uganda</t>
  </si>
  <si>
    <t>Egypt; Turkey; France</t>
  </si>
  <si>
    <t>Kazakhstan</t>
  </si>
  <si>
    <t xml:space="preserve">Russia </t>
  </si>
  <si>
    <t>The Gambia</t>
  </si>
  <si>
    <t>Russia; Kazakhstan; Ukraine</t>
  </si>
  <si>
    <t>University of Texas,  Austin</t>
  </si>
  <si>
    <t>Washington University</t>
  </si>
  <si>
    <t>Johns Hopkins University</t>
  </si>
  <si>
    <t>University of Colorado, Boulder</t>
  </si>
  <si>
    <t>University of California, Davis</t>
  </si>
  <si>
    <t>University of Illinois</t>
  </si>
  <si>
    <t>Auburn University</t>
  </si>
  <si>
    <t>Anthropology and Social Work</t>
  </si>
  <si>
    <t>Sociocultural Anthropology</t>
  </si>
  <si>
    <t>Anthropology and History</t>
  </si>
  <si>
    <t>South Asia Studies: Political Science, Anthropology</t>
  </si>
  <si>
    <t>History of Art</t>
  </si>
  <si>
    <t>Cultural Anthropology</t>
  </si>
  <si>
    <t>Modern European History</t>
  </si>
  <si>
    <t>Middle Eastern and Islamic Studies</t>
  </si>
  <si>
    <t>Chinese Ethnic Literature and Folklore</t>
  </si>
  <si>
    <t>Public Health</t>
  </si>
  <si>
    <t>Slavic Languages and Literatures</t>
  </si>
  <si>
    <t>history</t>
  </si>
  <si>
    <t>Education</t>
  </si>
  <si>
    <t>Asian Studies</t>
  </si>
  <si>
    <t>International Nutrition</t>
  </si>
  <si>
    <t>Science &amp;amp; Technology Studies</t>
  </si>
  <si>
    <t>Animal Science</t>
  </si>
  <si>
    <t>Sanskrit and Indian Studies</t>
  </si>
  <si>
    <t>Reading Education</t>
  </si>
  <si>
    <t>Archaeology</t>
  </si>
  <si>
    <t>Buddhist Studies</t>
  </si>
  <si>
    <t>Urban Planning</t>
  </si>
  <si>
    <t>History of Late Imperial and Modern China</t>
  </si>
  <si>
    <t>Politics</t>
  </si>
  <si>
    <t>Manufacturing Identity: Radical Experiences and the Making of a New Working-Class Politics in Brazil</t>
  </si>
  <si>
    <t>Imagining a War: Ideological Posturing and Slippages in the Literature of the Iran-Iraq War</t>
  </si>
  <si>
    <t>Credible Relations: Indian Finance and East African Society in the Indian Ocean, c. 1840-1930</t>
  </si>
  <si>
    <t>Tibetan Comedy and the Public Intellectual in A mdo</t>
  </si>
  <si>
    <t>Poetry and the New Public: Buddhist Literature in the Making of Early Modern Tibet</t>
  </si>
  <si>
    <t>Creative Disruption: Performance Art in Post-Soviet Moscow</t>
  </si>
  <si>
    <t>"We Are Not Enemies of Culture": Literature, Modernization and the Expansion of American Soft Power</t>
  </si>
  <si>
    <t>Making Mass Society in Shanghai: Cultural and Economic Transformation among "The People," 1949-1957</t>
  </si>
  <si>
    <t>The Nature of Citizenship: Cultivating Political Subjects in Israel-Palestine</t>
  </si>
  <si>
    <t>Preparing for a War That Never Happened: Political Economy and Cold War Social Life</t>
  </si>
  <si>
    <t>Transnational Human Rights Advocacy in the Southern Cone in the Long 1970s</t>
  </si>
  <si>
    <t>Art and Participation in the Brazilian Republic of '46</t>
  </si>
  <si>
    <t>Statesmen and Scholars in the Creation of Empire: Concepts of Ottoman Rulership (1453-1520)</t>
  </si>
  <si>
    <t>Food-Consumer Encounters: Trust, Uncertainty, and Transition in Post-Socialist Georgia</t>
  </si>
  <si>
    <t>Myth and Appropriation: Chopin in the Context of Polish, Russian and European Literature and Culture</t>
  </si>
  <si>
    <t>Arctic Neighbors: An Environmental History of the North Pacific</t>
  </si>
  <si>
    <t>Imperial States and Civic Legacies: associational life in pre-WWI and interwar Poland</t>
  </si>
  <si>
    <t>Rethinking the Modern: Nomads, Animals and Property Relations in Late Ottoman Syria</t>
  </si>
  <si>
    <t>'The Fight Against Wastefulness': Legal and Political Regulation of Family Ceremonies in Senegal</t>
  </si>
  <si>
    <t>Knowing Wildlife, Knowing the Land: Community-Based Conservation of Amboseli National Park</t>
  </si>
  <si>
    <t xml:space="preserve">Cultures of Exclusion: Leisure, Urban Conflict and the Making of the Kenyan State 1964-1992 </t>
  </si>
  <si>
    <t>India Rising? Understanding Development, Gender and Urban Poverty Alleviation in Delhi's Jhuggis</t>
  </si>
  <si>
    <t>Examining Spaces of Faith in Russia's Capital: The Conflict over Mosque Construction in Moscow</t>
  </si>
  <si>
    <t>Language Reform and the Construction of Identity in Twentieth-Century China</t>
  </si>
  <si>
    <t>The Political Economy of Education Policy in China</t>
  </si>
  <si>
    <t>Land, Trade, and the Law on the Sino-Tibetan Border, 1723-1911</t>
  </si>
  <si>
    <t>The Kim Hui-ro Trial: Language, Law, and National Belonging in Postwar Japan</t>
  </si>
  <si>
    <t>Utilization of Treatment Programs for Child Severe Acute Malnutrition in Niger</t>
  </si>
  <si>
    <t>Recovering Communities: Participatory Recovery Planning from Kobe to Tohoku</t>
  </si>
  <si>
    <t>Nutrient management in smallholder crop-livestock systems of Vietnam</t>
  </si>
  <si>
    <t>Technocratic Modernism: The Instituto Torcuato Di Tella and the Avant-garde in Argentina, 1945-1973</t>
  </si>
  <si>
    <t>Language of the Snakes</t>
  </si>
  <si>
    <t>Popular Music, the Malawi-South Africa Circuit, and Cultural Citizenship in Southern Africa</t>
  </si>
  <si>
    <t>South African Cosmopolitans in a British Imperial World, c. 1850-1950</t>
  </si>
  <si>
    <t>The Grand Old Man: Dadabhai Naoroji and the Intellectual Foundations of Indian Self-Government</t>
  </si>
  <si>
    <t>Live to Fight Another Day (and Learning to do it): Political Opposition in African Electoral Regimes</t>
  </si>
  <si>
    <t>Zanzibar: The Nine-Hour Revolution</t>
  </si>
  <si>
    <t>Beyond Disorder: Comparative Social Bargains in Congo's Civil War</t>
  </si>
  <si>
    <t>Talk from the Body: Contemporary Dance and Social Change in Urban Morocco</t>
  </si>
  <si>
    <t>Collaboration and Conflict in Transnationally-Dispersed Zimbabwean Families</t>
  </si>
  <si>
    <t>Counting Caste: Censuses, Politics and the Indian State</t>
  </si>
  <si>
    <t>Material Theologies: The Bodies of Govinda-Krishna</t>
  </si>
  <si>
    <t>Visualizing Culture: Wall Paintings by Women in Northern Ghana</t>
  </si>
  <si>
    <t>Cholera and Medicine Men on the Russian Frontier: How Disease and Migration Made an Empire,1892-1929</t>
  </si>
  <si>
    <t>Singing What You Cannot Say: Music and Health Education in The Gambia</t>
  </si>
  <si>
    <t>From Luxury to Necessity: Tea and National Identity in Russia, 1682-1900</t>
  </si>
  <si>
    <t>Memorable Motions: Thai Boxing and the Making of Difference in Northeast Thailand</t>
  </si>
  <si>
    <t>The Feasibility of Eliminating HIV in China</t>
  </si>
  <si>
    <t>The Tsar's Militant Charity: The Red Cross in Imperial Russia, 1867-1914</t>
  </si>
  <si>
    <t>Creating a Teach For America Brasileiro: The Case of Ensina!</t>
  </si>
  <si>
    <t>Economic Development and the Biological Standard of Living in Brazil, 1860-1960</t>
  </si>
  <si>
    <t>Ritualized Terrain:  Early Modern Ascents in Japan's Togakushi Mountains</t>
  </si>
  <si>
    <t>The Rise of Brazilian Technology Transfer, Foreign Aid and Agroindustrial Development</t>
  </si>
  <si>
    <t>Tantra in the Temple: Jain Supernatural Powers in History, Ritual, and Visual Culture</t>
  </si>
  <si>
    <t>The Military, Law, and Society in Qing China</t>
  </si>
  <si>
    <t>For Fatherland, For Culture! State, Intelligentsia and Culture In Russia's Regions 1941-1945</t>
  </si>
  <si>
    <t>Venturing into Soviet Nature: Outdoor Recreation in the Soviet Union (1950-1991)</t>
  </si>
  <si>
    <t>The Post-Soviet Middle Classes</t>
  </si>
  <si>
    <t>South Africa</t>
  </si>
  <si>
    <t>Greek, Turkish</t>
  </si>
  <si>
    <t>Hindi, Kannada</t>
  </si>
  <si>
    <t>Dutch, Tamil, Telugu</t>
  </si>
  <si>
    <t>Portuguese, Spanish</t>
  </si>
  <si>
    <t>Mandarin Chinese</t>
  </si>
  <si>
    <t>Bosnian, Serbian</t>
  </si>
  <si>
    <t>Hausa, French</t>
  </si>
  <si>
    <t>Persian (Farsi), Urdu</t>
  </si>
  <si>
    <t>Mandarin</t>
  </si>
  <si>
    <t>Polish</t>
  </si>
  <si>
    <t>Chinese (Mandarin)</t>
  </si>
  <si>
    <t>Arabic, Persian</t>
  </si>
  <si>
    <t>Arabic, Gujarati</t>
  </si>
  <si>
    <t>Akan-Twi</t>
  </si>
  <si>
    <t>Tibetan, Chinese</t>
  </si>
  <si>
    <t>Chinese (Mandarin), Tibetan</t>
  </si>
  <si>
    <t xml:space="preserve">Russian </t>
  </si>
  <si>
    <t>Arabic, Hebrew</t>
  </si>
  <si>
    <t>Chinese, Mandarin</t>
  </si>
  <si>
    <t>Thai</t>
  </si>
  <si>
    <t>Turkish, Arabic, Persian</t>
  </si>
  <si>
    <t>Georgian, Russian</t>
  </si>
  <si>
    <t xml:space="preserve">Chinese (Mandarin) </t>
  </si>
  <si>
    <t>Kiswahili</t>
  </si>
  <si>
    <t>Polish, Russian</t>
  </si>
  <si>
    <t>Modern Turkish, Arabic, Ottoman Turkish</t>
  </si>
  <si>
    <t>French, Wolof</t>
  </si>
  <si>
    <t>Prakrit, Hindi, Sanskrit</t>
  </si>
  <si>
    <t>Spanish, Arabic</t>
  </si>
  <si>
    <t>Zulu, Chichewa</t>
  </si>
  <si>
    <t>Xhosa, Zulu</t>
  </si>
  <si>
    <t>Urdu, Hindi, Gujarati</t>
  </si>
  <si>
    <t>Swahili, French</t>
  </si>
  <si>
    <t>Moroccan Arabic, French</t>
  </si>
  <si>
    <t>Kannada</t>
  </si>
  <si>
    <t>Shona, Zulu (Ndbele dialect)</t>
  </si>
  <si>
    <t>Turkish, Arabic, Ottoman Turkish, French</t>
  </si>
  <si>
    <t>Sanskrit, Hindi</t>
  </si>
  <si>
    <t>Uzbek, Russian, Persian</t>
  </si>
  <si>
    <t>Hindi, Sanskrit</t>
  </si>
  <si>
    <t>Glade</t>
  </si>
  <si>
    <t>Area Studies History</t>
  </si>
  <si>
    <t>From Boycotts to Ballots:  Public Culture and Popular Politics in Modern India</t>
  </si>
  <si>
    <t>Mandinka/ Mandingo</t>
  </si>
  <si>
    <t>Mexico;   Brazil;      Switzerland</t>
  </si>
  <si>
    <t>Brazil;     Bolivia;         El Salvador</t>
  </si>
  <si>
    <t>Arabic, Spanish</t>
  </si>
  <si>
    <t>South Africa; Malawi</t>
  </si>
  <si>
    <t>Taiwan;  China</t>
  </si>
  <si>
    <t>History, Economic History</t>
  </si>
  <si>
    <t>Zimbabwe; South Africa</t>
  </si>
  <si>
    <t>Taiwan</t>
  </si>
  <si>
    <t>From Royal Necropolis to National Pantheon:  Embodying the Polish National Idea on Wawel, 1795-2010</t>
  </si>
  <si>
    <t>Language, Identity, Mobilization:  Regional Grievance and Collective Action in Eurasia</t>
  </si>
  <si>
    <t>Italian, Portuguese. Spanish, German</t>
  </si>
  <si>
    <t>Beyond the Fence:  A history of Militarized Spaces and Japanese Communities</t>
  </si>
  <si>
    <t>Negotiating Destigmatization Processes Among Women with Fistula in Hausa Speaking Niger</t>
  </si>
  <si>
    <t>Aegean Networks:  Greeks-Turkish Everyday Transnational Encounters</t>
  </si>
  <si>
    <t>A Collaborative Rescue Archaeological and Historical Investigation of Tetouan's Mazmorras</t>
  </si>
  <si>
    <t>To be Called Mama Brings Respect:  Roles, Responsibilities, and Identities Among Mothers at Very High Risk for HIV/AIDS in Irgina, Tanzania</t>
  </si>
  <si>
    <t>Experiences of Women and Men Living with HIV in Iringa, Tanzania</t>
  </si>
  <si>
    <t>The Electoral Connection in the Chinese Countryside: Top-Down Accountability and Rural Governance</t>
  </si>
  <si>
    <t>Re-Mapping a Diaspora: The Politicization of Arab Trade Routes in Argentina, 1880-1930</t>
  </si>
  <si>
    <t>The Revolutionary in Everyday Life: Russian Radicals and Their Personal Relationships in the Late Imperial Period</t>
  </si>
  <si>
    <t>Mental health in Chinese schools: Adapting Global Paradigms in Policy and Practice</t>
  </si>
  <si>
    <t>Rebellion in Colonial Angola: Event as History and Memory</t>
  </si>
  <si>
    <t>Egyptian Port Cities of the Ottoman Mediterranean: a Study of Early Modern Imperial Governance.</t>
  </si>
  <si>
    <t>Building Beginning Literacy Skills in L2 Learners in West Africa through Oral Vocabulary Development</t>
  </si>
  <si>
    <t>State</t>
  </si>
  <si>
    <t>New York</t>
  </si>
  <si>
    <t>Washington</t>
  </si>
  <si>
    <t>Africa</t>
  </si>
  <si>
    <t>East Asia</t>
  </si>
  <si>
    <t>Near East</t>
  </si>
  <si>
    <t>South Asia</t>
  </si>
  <si>
    <t>Southeast Asia</t>
  </si>
  <si>
    <t>Western Hemisphere</t>
  </si>
  <si>
    <t>Applications Received</t>
  </si>
  <si>
    <t>Applications Funded</t>
  </si>
  <si>
    <t>Average Fellowship by World Area</t>
  </si>
  <si>
    <t>Central/Eastern Europe/Eurasia</t>
  </si>
  <si>
    <t>TOTALS</t>
  </si>
  <si>
    <t>FUNDING REQUESTS/ALLOCATION</t>
  </si>
  <si>
    <t>Dollars</t>
  </si>
  <si>
    <t>Total Funds Requested</t>
  </si>
  <si>
    <t>Total Program Funds Allocated</t>
  </si>
  <si>
    <t>ADMINISTERING INSTITUTIONS OF HIGHER EDUCATION</t>
  </si>
  <si>
    <t>Public Institutions</t>
  </si>
  <si>
    <t>Fellows</t>
  </si>
  <si>
    <t>Funds Obligated</t>
  </si>
  <si>
    <t>Private/Non-Profit Institutions</t>
  </si>
  <si>
    <t>GENDER</t>
  </si>
  <si>
    <t>Number</t>
  </si>
  <si>
    <t>Percent</t>
  </si>
  <si>
    <t>Female</t>
  </si>
  <si>
    <t>Male</t>
  </si>
  <si>
    <t>Fulbright-Hays Doctoral Dissertation Research Abroad Program</t>
  </si>
  <si>
    <t>Individual Fellowships</t>
  </si>
  <si>
    <t>Number of Recipient IHEs</t>
  </si>
  <si>
    <t>California</t>
  </si>
  <si>
    <t>Colorado</t>
  </si>
  <si>
    <t>Connecticut</t>
  </si>
  <si>
    <t>District of Columbia</t>
  </si>
  <si>
    <t>Florida</t>
  </si>
  <si>
    <t>Illinois</t>
  </si>
  <si>
    <t>Indiana</t>
  </si>
  <si>
    <t>Maryland</t>
  </si>
  <si>
    <t>Massachusetts</t>
  </si>
  <si>
    <t>Michigan</t>
  </si>
  <si>
    <t>Missouri</t>
  </si>
  <si>
    <t>North Carolina</t>
  </si>
  <si>
    <t>New Jersey</t>
  </si>
  <si>
    <t>Ohio</t>
  </si>
  <si>
    <t>Pennsylvania</t>
  </si>
  <si>
    <t>Rhode Island</t>
  </si>
  <si>
    <t>Texas</t>
  </si>
  <si>
    <t>Virginia</t>
  </si>
  <si>
    <t>Wisconsin</t>
  </si>
  <si>
    <t>Central/Eastern Europe and Eurasia</t>
  </si>
  <si>
    <t>Western Europe</t>
  </si>
  <si>
    <t>Multi-Country*</t>
  </si>
  <si>
    <t>*Note:  Multi-country designation is obsolete.  Now, principal country of research is designated.</t>
  </si>
  <si>
    <t>Research Sites</t>
  </si>
  <si>
    <t>Languages</t>
  </si>
  <si>
    <t>Disciplines</t>
  </si>
  <si>
    <t>Universities</t>
  </si>
  <si>
    <t>Angola</t>
  </si>
  <si>
    <t>Area Studies</t>
  </si>
  <si>
    <t>Bolivia</t>
  </si>
  <si>
    <t>Canada</t>
  </si>
  <si>
    <t>El Salvador</t>
  </si>
  <si>
    <t>France</t>
  </si>
  <si>
    <t>Mongolia</t>
  </si>
  <si>
    <t>Netherlands</t>
  </si>
  <si>
    <t>Serbia</t>
  </si>
  <si>
    <t>Spain</t>
  </si>
  <si>
    <t>Switzerland</t>
  </si>
  <si>
    <t>Ukraine</t>
  </si>
  <si>
    <t>United Kingdom</t>
  </si>
  <si>
    <t>Zimbabwe</t>
  </si>
  <si>
    <t>Primary Research Site</t>
  </si>
  <si>
    <t>Additional Research Site(s)</t>
  </si>
  <si>
    <t>Funds</t>
  </si>
  <si>
    <t>Anthropology, History</t>
  </si>
  <si>
    <t>Art History, History</t>
  </si>
  <si>
    <t>Totals</t>
  </si>
  <si>
    <t>Total Fellowship Awards</t>
  </si>
  <si>
    <t>Total Obligated</t>
  </si>
  <si>
    <t>FY 2012 World Areas - Fulbright-Hays Doctoral Dissertation Research Abroad Program</t>
  </si>
  <si>
    <t>FY 2012 Summary - Fulbright-Hays Doctoral Dissertation Research Abroad Program</t>
  </si>
  <si>
    <t>FY 2012 Research Sites - Fulbright-Hays Doctoral Dissertation Research Abroad Program</t>
  </si>
  <si>
    <t>Uganda</t>
  </si>
  <si>
    <t>Portugal</t>
  </si>
  <si>
    <t>Bosnia-Herzegovina</t>
  </si>
  <si>
    <t>Moldova</t>
  </si>
  <si>
    <t>Jordan</t>
  </si>
  <si>
    <t>Occupied Palestinian Territories (oPt)</t>
  </si>
  <si>
    <t>Italy</t>
  </si>
  <si>
    <t>Ireland</t>
  </si>
  <si>
    <t>Gujarati</t>
  </si>
  <si>
    <t>Hebrew</t>
  </si>
  <si>
    <t>Serbian</t>
  </si>
  <si>
    <t>Bosnian</t>
  </si>
  <si>
    <t>Tibetan</t>
  </si>
  <si>
    <t>Wolof</t>
  </si>
  <si>
    <t>Georgian</t>
  </si>
  <si>
    <t>Greek</t>
  </si>
  <si>
    <t>Sanskrit</t>
  </si>
  <si>
    <t>German</t>
  </si>
  <si>
    <t>Italian</t>
  </si>
  <si>
    <t>Urdu</t>
  </si>
  <si>
    <t>Telugo</t>
  </si>
  <si>
    <t>Dutch</t>
  </si>
  <si>
    <t>Persian (Farsi)</t>
  </si>
  <si>
    <t>Prakrit</t>
  </si>
  <si>
    <t>Chichewa</t>
  </si>
  <si>
    <t>Zulu</t>
  </si>
  <si>
    <t>Xhosa</t>
  </si>
  <si>
    <t>Uzbek</t>
  </si>
  <si>
    <t>Shona</t>
  </si>
  <si>
    <t>Science &amp; Technology Studies</t>
  </si>
  <si>
    <t>Social Work</t>
  </si>
  <si>
    <t>Arabic, French, Spanish</t>
  </si>
  <si>
    <t>Anthropology, Archeology</t>
  </si>
  <si>
    <t>Anthropology, International Nutrition</t>
  </si>
  <si>
    <t>Wolof, French</t>
  </si>
  <si>
    <t>Anthropology, Reading Education</t>
  </si>
  <si>
    <t>Chichewa, Xhosa, Zulu</t>
  </si>
  <si>
    <t>Ethnomusicology, History</t>
  </si>
  <si>
    <t>Uganda, United Kingdom</t>
  </si>
  <si>
    <t>Arabic, Gujarati, Swahili</t>
  </si>
  <si>
    <t xml:space="preserve">Shona, Zulu </t>
  </si>
  <si>
    <t>Area Studies, History, Sociology</t>
  </si>
  <si>
    <t>Russian, Uzbek, Persian</t>
  </si>
  <si>
    <t>Kazakhstan, Moldova, Ukraine</t>
  </si>
  <si>
    <t>Art History, History, Geography, Political Science</t>
  </si>
  <si>
    <t>Turkish, Greek</t>
  </si>
  <si>
    <t>Area Studies, Education, Epidemiology, History, Political Science, Religious Studies</t>
  </si>
  <si>
    <t>Area Studies, History, Public Policy, Religious Studies, Science &amp; Technology</t>
  </si>
  <si>
    <t>Chinese</t>
  </si>
  <si>
    <t>Turkey, France</t>
  </si>
  <si>
    <t>Arabic, Turkish, French</t>
  </si>
  <si>
    <t>Turkey, Netherlands, United Kingdom</t>
  </si>
  <si>
    <t>Area Studies, History</t>
  </si>
  <si>
    <t>United Kingdom, Ireland, Netherlands</t>
  </si>
  <si>
    <t>Dutch, Hindi, Gujarati, Kannada, Malayalam, Persian, Prakrit, Sanskrit, Tamil, Telugu, Urdu</t>
  </si>
  <si>
    <t>Brazil, Italy, Spain</t>
  </si>
  <si>
    <t>Arabic, Italian, Portuguese, Spanish, German</t>
  </si>
  <si>
    <t>Bolivia, El Salvador</t>
  </si>
  <si>
    <t>Art History, History, Education, Urban Planning</t>
  </si>
  <si>
    <t>Brazil, Switzerland</t>
  </si>
  <si>
    <t>FY 1964-2012 FELLOWSHIPS AWARDED</t>
  </si>
  <si>
    <t>Alabama</t>
  </si>
  <si>
    <t>FY 2012 GRANTS AND FELLOWSHIPS BY STATE</t>
  </si>
  <si>
    <t>Amount Awarded</t>
  </si>
  <si>
    <t>Chinese, Tibetan</t>
  </si>
  <si>
    <t>Anthropology, Area Studies, Education, History, Political Science, Religious Studies, Social Work, Sociology</t>
  </si>
  <si>
    <t>History, International Studies, Political Science, Public Health</t>
  </si>
  <si>
    <t>After the Archive:  Framing Cultural Memory in Post-Yugoslav Collections</t>
  </si>
  <si>
    <t>[10/03/2012]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</si>
</sst>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;[Red]&quot;$&quot;#,##0"/>
    <numFmt numFmtId="167" formatCode="&quot;$&quot;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166" fontId="50" fillId="33" borderId="0" xfId="44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49" fontId="50" fillId="35" borderId="10" xfId="0" applyNumberFormat="1" applyFont="1" applyFill="1" applyBorder="1" applyAlignment="1">
      <alignment horizontal="left" vertical="center" wrapText="1"/>
    </xf>
    <xf numFmtId="49" fontId="50" fillId="35" borderId="10" xfId="0" applyNumberFormat="1" applyFont="1" applyFill="1" applyBorder="1" applyAlignment="1">
      <alignment horizontal="left" vertical="center"/>
    </xf>
    <xf numFmtId="0" fontId="50" fillId="35" borderId="10" xfId="0" applyFont="1" applyFill="1" applyBorder="1" applyAlignment="1">
      <alignment horizontal="left" vertical="center" wrapText="1"/>
    </xf>
    <xf numFmtId="49" fontId="50" fillId="35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wrapText="1"/>
    </xf>
    <xf numFmtId="49" fontId="50" fillId="33" borderId="10" xfId="0" applyNumberFormat="1" applyFont="1" applyFill="1" applyBorder="1" applyAlignment="1">
      <alignment horizontal="left" wrapText="1"/>
    </xf>
    <xf numFmtId="49" fontId="50" fillId="33" borderId="10" xfId="0" applyNumberFormat="1" applyFont="1" applyFill="1" applyBorder="1" applyAlignment="1">
      <alignment horizontal="left" vertical="center"/>
    </xf>
    <xf numFmtId="166" fontId="0" fillId="33" borderId="10" xfId="44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/>
    </xf>
    <xf numFmtId="166" fontId="0" fillId="35" borderId="10" xfId="44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left" wrapText="1"/>
    </xf>
    <xf numFmtId="166" fontId="0" fillId="35" borderId="10" xfId="44" applyNumberFormat="1" applyFont="1" applyFill="1" applyBorder="1" applyAlignment="1">
      <alignment horizontal="center" vertical="center" wrapText="1"/>
    </xf>
    <xf numFmtId="49" fontId="50" fillId="35" borderId="10" xfId="0" applyNumberFormat="1" applyFont="1" applyFill="1" applyBorder="1" applyAlignment="1">
      <alignment horizontal="center" vertical="center" wrapText="1"/>
    </xf>
    <xf numFmtId="49" fontId="50" fillId="35" borderId="10" xfId="0" applyNumberFormat="1" applyFont="1" applyFill="1" applyBorder="1" applyAlignment="1">
      <alignment horizontal="left" wrapText="1"/>
    </xf>
    <xf numFmtId="49" fontId="50" fillId="35" borderId="11" xfId="0" applyNumberFormat="1" applyFont="1" applyFill="1" applyBorder="1" applyAlignment="1">
      <alignment horizontal="left" vertical="center" wrapText="1"/>
    </xf>
    <xf numFmtId="49" fontId="50" fillId="35" borderId="11" xfId="0" applyNumberFormat="1" applyFont="1" applyFill="1" applyBorder="1" applyAlignment="1">
      <alignment horizontal="left" vertical="center"/>
    </xf>
    <xf numFmtId="0" fontId="50" fillId="35" borderId="11" xfId="0" applyFont="1" applyFill="1" applyBorder="1" applyAlignment="1">
      <alignment horizontal="left" vertical="center" wrapText="1"/>
    </xf>
    <xf numFmtId="0" fontId="50" fillId="35" borderId="11" xfId="0" applyFont="1" applyFill="1" applyBorder="1" applyAlignment="1">
      <alignment horizontal="center" vertical="center"/>
    </xf>
    <xf numFmtId="166" fontId="0" fillId="35" borderId="11" xfId="44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6" borderId="0" xfId="0" applyFont="1" applyFill="1" applyAlignment="1">
      <alignment horizontal="center" wrapText="1"/>
    </xf>
    <xf numFmtId="0" fontId="5" fillId="37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Alignment="1">
      <alignment horizontal="right"/>
    </xf>
    <xf numFmtId="0" fontId="4" fillId="37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0" fontId="6" fillId="36" borderId="0" xfId="0" applyFont="1" applyFill="1" applyAlignment="1">
      <alignment horizontal="left"/>
    </xf>
    <xf numFmtId="0" fontId="7" fillId="36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5" fillId="37" borderId="12" xfId="0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36" borderId="0" xfId="0" applyFont="1" applyFill="1" applyAlignment="1">
      <alignment/>
    </xf>
    <xf numFmtId="165" fontId="5" fillId="0" borderId="0" xfId="44" applyNumberFormat="1" applyFont="1" applyAlignment="1">
      <alignment/>
    </xf>
    <xf numFmtId="6" fontId="5" fillId="0" borderId="0" xfId="0" applyNumberFormat="1" applyFont="1" applyAlignment="1">
      <alignment/>
    </xf>
    <xf numFmtId="164" fontId="5" fillId="0" borderId="0" xfId="44" applyNumberFormat="1" applyFont="1" applyAlignment="1">
      <alignment/>
    </xf>
    <xf numFmtId="164" fontId="5" fillId="0" borderId="0" xfId="0" applyNumberFormat="1" applyFont="1" applyAlignment="1">
      <alignment/>
    </xf>
    <xf numFmtId="6" fontId="5" fillId="0" borderId="12" xfId="0" applyNumberFormat="1" applyFont="1" applyBorder="1" applyAlignment="1">
      <alignment/>
    </xf>
    <xf numFmtId="164" fontId="5" fillId="0" borderId="12" xfId="44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Alignment="1">
      <alignment horizontal="center"/>
    </xf>
    <xf numFmtId="0" fontId="5" fillId="37" borderId="0" xfId="0" applyFont="1" applyFill="1" applyBorder="1" applyAlignment="1">
      <alignment/>
    </xf>
    <xf numFmtId="9" fontId="5" fillId="0" borderId="0" xfId="59" applyFont="1" applyAlignment="1">
      <alignment horizontal="center"/>
    </xf>
    <xf numFmtId="0" fontId="5" fillId="0" borderId="12" xfId="0" applyFont="1" applyBorder="1" applyAlignment="1">
      <alignment horizontal="center"/>
    </xf>
    <xf numFmtId="9" fontId="5" fillId="0" borderId="12" xfId="59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7" borderId="10" xfId="0" applyFont="1" applyFill="1" applyBorder="1" applyAlignment="1">
      <alignment horizontal="center" wrapText="1"/>
    </xf>
    <xf numFmtId="164" fontId="4" fillId="37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44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164" fontId="4" fillId="37" borderId="10" xfId="0" applyNumberFormat="1" applyFont="1" applyFill="1" applyBorder="1" applyAlignment="1">
      <alignment/>
    </xf>
    <xf numFmtId="0" fontId="5" fillId="37" borderId="0" xfId="0" applyFont="1" applyFill="1" applyAlignment="1">
      <alignment wrapText="1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164" fontId="5" fillId="0" borderId="14" xfId="44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64" fontId="11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14" xfId="0" applyFont="1" applyFill="1" applyBorder="1" applyAlignment="1">
      <alignment wrapText="1"/>
    </xf>
    <xf numFmtId="164" fontId="5" fillId="0" borderId="14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center"/>
    </xf>
    <xf numFmtId="164" fontId="5" fillId="0" borderId="14" xfId="0" applyNumberFormat="1" applyFont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164" fontId="11" fillId="0" borderId="16" xfId="0" applyNumberFormat="1" applyFont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wrapText="1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164" fontId="11" fillId="0" borderId="2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0" fontId="12" fillId="0" borderId="0" xfId="0" applyFont="1" applyAlignment="1">
      <alignment/>
    </xf>
    <xf numFmtId="49" fontId="50" fillId="35" borderId="17" xfId="0" applyNumberFormat="1" applyFont="1" applyFill="1" applyBorder="1" applyAlignment="1">
      <alignment horizontal="left" vertical="center"/>
    </xf>
    <xf numFmtId="49" fontId="50" fillId="35" borderId="17" xfId="0" applyNumberFormat="1" applyFont="1" applyFill="1" applyBorder="1" applyAlignment="1">
      <alignment horizontal="left" vertical="center" wrapText="1"/>
    </xf>
    <xf numFmtId="0" fontId="50" fillId="35" borderId="17" xfId="0" applyFont="1" applyFill="1" applyBorder="1" applyAlignment="1">
      <alignment horizontal="left" wrapText="1"/>
    </xf>
    <xf numFmtId="0" fontId="50" fillId="35" borderId="17" xfId="0" applyFont="1" applyFill="1" applyBorder="1" applyAlignment="1">
      <alignment horizontal="left" vertical="center" wrapText="1"/>
    </xf>
    <xf numFmtId="49" fontId="50" fillId="35" borderId="17" xfId="0" applyNumberFormat="1" applyFont="1" applyFill="1" applyBorder="1" applyAlignment="1">
      <alignment horizontal="center" vertical="center"/>
    </xf>
    <xf numFmtId="166" fontId="0" fillId="35" borderId="16" xfId="44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50" fillId="33" borderId="21" xfId="0" applyFont="1" applyFill="1" applyBorder="1" applyAlignment="1">
      <alignment horizontal="left" vertical="center" wrapText="1"/>
    </xf>
    <xf numFmtId="49" fontId="50" fillId="33" borderId="22" xfId="0" applyNumberFormat="1" applyFont="1" applyFill="1" applyBorder="1" applyAlignment="1">
      <alignment horizontal="left" vertical="center" wrapText="1"/>
    </xf>
    <xf numFmtId="49" fontId="0" fillId="33" borderId="22" xfId="0" applyNumberFormat="1" applyFont="1" applyFill="1" applyBorder="1" applyAlignment="1">
      <alignment horizontal="left" vertical="center"/>
    </xf>
    <xf numFmtId="49" fontId="50" fillId="33" borderId="22" xfId="0" applyNumberFormat="1" applyFont="1" applyFill="1" applyBorder="1" applyAlignment="1">
      <alignment horizontal="left" vertical="center"/>
    </xf>
    <xf numFmtId="49" fontId="50" fillId="33" borderId="23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49" fontId="0" fillId="33" borderId="23" xfId="0" applyNumberFormat="1" applyFont="1" applyFill="1" applyBorder="1" applyAlignment="1">
      <alignment horizontal="left" vertical="center" wrapText="1"/>
    </xf>
    <xf numFmtId="49" fontId="50" fillId="33" borderId="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166" fontId="0" fillId="33" borderId="10" xfId="44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 vertical="center"/>
    </xf>
    <xf numFmtId="49" fontId="50" fillId="33" borderId="21" xfId="0" applyNumberFormat="1" applyFont="1" applyFill="1" applyBorder="1" applyAlignment="1">
      <alignment horizontal="left" vertical="center"/>
    </xf>
    <xf numFmtId="49" fontId="50" fillId="33" borderId="21" xfId="0" applyNumberFormat="1" applyFont="1" applyFill="1" applyBorder="1" applyAlignment="1">
      <alignment horizontal="left" vertical="center" wrapText="1"/>
    </xf>
    <xf numFmtId="0" fontId="50" fillId="33" borderId="21" xfId="0" applyFont="1" applyFill="1" applyBorder="1" applyAlignment="1">
      <alignment horizontal="center" vertical="center"/>
    </xf>
    <xf numFmtId="166" fontId="0" fillId="33" borderId="21" xfId="44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/>
    </xf>
    <xf numFmtId="49" fontId="0" fillId="33" borderId="24" xfId="0" applyNumberFormat="1" applyFont="1" applyFill="1" applyBorder="1" applyAlignment="1">
      <alignment horizontal="left" vertical="center" wrapText="1"/>
    </xf>
    <xf numFmtId="166" fontId="51" fillId="34" borderId="10" xfId="44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55" applyFont="1" applyFill="1" applyBorder="1" applyAlignment="1">
      <alignment wrapText="1"/>
      <protection/>
    </xf>
    <xf numFmtId="0" fontId="0" fillId="33" borderId="0" xfId="0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166" fontId="50" fillId="33" borderId="0" xfId="0" applyNumberFormat="1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wrapText="1"/>
    </xf>
    <xf numFmtId="0" fontId="4" fillId="14" borderId="22" xfId="0" applyFont="1" applyFill="1" applyBorder="1" applyAlignment="1">
      <alignment horizontal="center" wrapText="1"/>
    </xf>
    <xf numFmtId="0" fontId="4" fillId="14" borderId="2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52" fillId="3" borderId="22" xfId="0" applyNumberFormat="1" applyFont="1" applyFill="1" applyBorder="1" applyAlignment="1">
      <alignment horizontal="center" vertical="center" wrapText="1"/>
    </xf>
    <xf numFmtId="49" fontId="52" fillId="3" borderId="24" xfId="0" applyNumberFormat="1" applyFont="1" applyFill="1" applyBorder="1" applyAlignment="1">
      <alignment horizontal="center" vertical="center" wrapText="1"/>
    </xf>
    <xf numFmtId="49" fontId="52" fillId="3" borderId="23" xfId="0" applyNumberFormat="1" applyFont="1" applyFill="1" applyBorder="1" applyAlignment="1">
      <alignment horizontal="center" vertical="center" wrapText="1"/>
    </xf>
    <xf numFmtId="0" fontId="52" fillId="3" borderId="24" xfId="0" applyFont="1" applyFill="1" applyBorder="1" applyAlignment="1">
      <alignment horizontal="center" vertical="center" wrapText="1"/>
    </xf>
    <xf numFmtId="0" fontId="52" fillId="3" borderId="23" xfId="0" applyFont="1" applyFill="1" applyBorder="1" applyAlignment="1">
      <alignment horizontal="center" vertical="center" wrapText="1"/>
    </xf>
    <xf numFmtId="49" fontId="52" fillId="3" borderId="17" xfId="0" applyNumberFormat="1" applyFont="1" applyFill="1" applyBorder="1" applyAlignment="1">
      <alignment horizontal="center" vertical="center"/>
    </xf>
    <xf numFmtId="49" fontId="52" fillId="3" borderId="16" xfId="0" applyNumberFormat="1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/>
    </xf>
    <xf numFmtId="0" fontId="4" fillId="37" borderId="2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4" fillId="37" borderId="28" xfId="0" applyFont="1" applyFill="1" applyBorder="1" applyAlignment="1">
      <alignment horizontal="center"/>
    </xf>
    <xf numFmtId="0" fontId="4" fillId="37" borderId="29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2.00390625" style="37" customWidth="1"/>
    <col min="2" max="2" width="32.8515625" style="37" customWidth="1"/>
    <col min="3" max="4" width="17.57421875" style="37" bestFit="1" customWidth="1"/>
    <col min="5" max="5" width="16.28125" style="37" customWidth="1"/>
    <col min="6" max="6" width="12.421875" style="37" bestFit="1" customWidth="1"/>
    <col min="7" max="7" width="11.8515625" style="37" bestFit="1" customWidth="1"/>
    <col min="8" max="16384" width="9.140625" style="37" customWidth="1"/>
  </cols>
  <sheetData>
    <row r="1" spans="1:5" ht="15">
      <c r="A1" s="167" t="s">
        <v>604</v>
      </c>
      <c r="B1" s="167"/>
      <c r="C1" s="167"/>
      <c r="D1" s="167"/>
      <c r="E1" s="167"/>
    </row>
    <row r="3" spans="2:5" s="38" customFormat="1" ht="45">
      <c r="B3" s="39" t="s">
        <v>5</v>
      </c>
      <c r="C3" s="39" t="s">
        <v>532</v>
      </c>
      <c r="D3" s="39" t="s">
        <v>533</v>
      </c>
      <c r="E3" s="39" t="s">
        <v>534</v>
      </c>
    </row>
    <row r="4" spans="2:5" ht="14.25">
      <c r="B4" s="40" t="s">
        <v>526</v>
      </c>
      <c r="C4" s="41">
        <v>68</v>
      </c>
      <c r="D4" s="38">
        <v>21</v>
      </c>
      <c r="E4" s="42">
        <v>33269</v>
      </c>
    </row>
    <row r="5" spans="2:5" ht="14.25">
      <c r="B5" s="40" t="s">
        <v>535</v>
      </c>
      <c r="C5" s="41">
        <v>42</v>
      </c>
      <c r="D5" s="38">
        <v>17</v>
      </c>
      <c r="E5" s="42">
        <v>39085</v>
      </c>
    </row>
    <row r="6" spans="2:5" ht="14.25">
      <c r="B6" s="40" t="s">
        <v>527</v>
      </c>
      <c r="C6" s="41">
        <v>57</v>
      </c>
      <c r="D6" s="38">
        <v>18</v>
      </c>
      <c r="E6" s="42">
        <v>39638</v>
      </c>
    </row>
    <row r="7" spans="2:5" ht="14.25">
      <c r="B7" s="40" t="s">
        <v>528</v>
      </c>
      <c r="C7" s="41">
        <v>36</v>
      </c>
      <c r="D7" s="38">
        <v>6</v>
      </c>
      <c r="E7" s="42">
        <v>53337</v>
      </c>
    </row>
    <row r="8" spans="2:5" ht="14.25">
      <c r="B8" s="40" t="s">
        <v>529</v>
      </c>
      <c r="C8" s="41">
        <v>46</v>
      </c>
      <c r="D8" s="38">
        <v>12</v>
      </c>
      <c r="E8" s="42">
        <v>32333</v>
      </c>
    </row>
    <row r="9" spans="2:5" ht="14.25">
      <c r="B9" s="40" t="s">
        <v>530</v>
      </c>
      <c r="C9" s="41">
        <v>16</v>
      </c>
      <c r="D9" s="38">
        <v>2</v>
      </c>
      <c r="E9" s="42">
        <v>28165</v>
      </c>
    </row>
    <row r="10" spans="2:5" ht="14.25">
      <c r="B10" s="40" t="s">
        <v>531</v>
      </c>
      <c r="C10" s="41">
        <v>115</v>
      </c>
      <c r="D10" s="38">
        <v>8</v>
      </c>
      <c r="E10" s="42">
        <v>50002</v>
      </c>
    </row>
    <row r="11" spans="2:5" ht="15">
      <c r="B11" s="43" t="s">
        <v>536</v>
      </c>
      <c r="C11" s="44">
        <f>SUM(C4:C10)</f>
        <v>380</v>
      </c>
      <c r="D11" s="45">
        <f>SUM(D4:D10)</f>
        <v>84</v>
      </c>
      <c r="E11" s="46">
        <v>39404</v>
      </c>
    </row>
    <row r="13" spans="2:5" ht="15">
      <c r="B13" s="47" t="s">
        <v>537</v>
      </c>
      <c r="C13" s="48"/>
      <c r="D13" s="49"/>
      <c r="E13" s="48" t="s">
        <v>538</v>
      </c>
    </row>
    <row r="14" spans="2:5" ht="14.25">
      <c r="B14" s="40" t="s">
        <v>539</v>
      </c>
      <c r="C14" s="50"/>
      <c r="E14" s="50">
        <v>14661229</v>
      </c>
    </row>
    <row r="15" spans="2:5" ht="14.25">
      <c r="B15" s="51" t="s">
        <v>540</v>
      </c>
      <c r="C15" s="52"/>
      <c r="D15" s="53"/>
      <c r="E15" s="52">
        <v>3239776</v>
      </c>
    </row>
    <row r="17" spans="2:5" ht="15">
      <c r="B17" s="54" t="s">
        <v>541</v>
      </c>
      <c r="C17" s="49"/>
      <c r="D17" s="49"/>
      <c r="E17" s="49"/>
    </row>
    <row r="18" spans="2:4" ht="14.25">
      <c r="B18" s="40" t="s">
        <v>542</v>
      </c>
      <c r="D18" s="37">
        <v>13</v>
      </c>
    </row>
    <row r="19" spans="2:5" ht="14.25">
      <c r="B19" s="40" t="s">
        <v>543</v>
      </c>
      <c r="D19" s="37">
        <v>37</v>
      </c>
      <c r="E19" s="55"/>
    </row>
    <row r="20" spans="2:5" ht="14.25">
      <c r="B20" s="40" t="s">
        <v>544</v>
      </c>
      <c r="D20" s="56"/>
      <c r="E20" s="57">
        <v>1430693</v>
      </c>
    </row>
    <row r="21" spans="2:5" ht="14.25">
      <c r="B21" s="40"/>
      <c r="E21" s="57"/>
    </row>
    <row r="22" spans="2:5" ht="14.25">
      <c r="B22" s="40" t="s">
        <v>545</v>
      </c>
      <c r="D22" s="37">
        <v>21</v>
      </c>
      <c r="E22" s="57"/>
    </row>
    <row r="23" spans="2:5" ht="14.25">
      <c r="B23" s="40" t="s">
        <v>543</v>
      </c>
      <c r="D23" s="37">
        <v>47</v>
      </c>
      <c r="E23" s="57"/>
    </row>
    <row r="24" spans="2:5" ht="14.25">
      <c r="B24" s="51" t="s">
        <v>544</v>
      </c>
      <c r="C24" s="53"/>
      <c r="D24" s="59"/>
      <c r="E24" s="60">
        <v>1809083</v>
      </c>
    </row>
    <row r="25" ht="14.25">
      <c r="E25" s="61"/>
    </row>
    <row r="26" spans="2:5" ht="15">
      <c r="B26" s="62" t="s">
        <v>546</v>
      </c>
      <c r="C26" s="63" t="s">
        <v>547</v>
      </c>
      <c r="D26" s="63" t="s">
        <v>548</v>
      </c>
      <c r="E26" s="49"/>
    </row>
    <row r="27" spans="2:4" ht="14.25">
      <c r="B27" s="64" t="s">
        <v>549</v>
      </c>
      <c r="C27" s="38">
        <v>42</v>
      </c>
      <c r="D27" s="65">
        <v>0.5</v>
      </c>
    </row>
    <row r="28" spans="2:5" ht="14.25">
      <c r="B28" s="51" t="s">
        <v>550</v>
      </c>
      <c r="C28" s="66">
        <v>42</v>
      </c>
      <c r="D28" s="67">
        <v>0.5</v>
      </c>
      <c r="E28" s="5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13.140625" style="37" customWidth="1"/>
    <col min="2" max="2" width="23.57421875" style="37" customWidth="1"/>
    <col min="3" max="3" width="16.57421875" style="38" bestFit="1" customWidth="1"/>
    <col min="4" max="4" width="14.7109375" style="38" bestFit="1" customWidth="1"/>
    <col min="5" max="5" width="13.8515625" style="58" customWidth="1"/>
    <col min="6" max="16384" width="9.140625" style="37" customWidth="1"/>
  </cols>
  <sheetData>
    <row r="1" spans="1:8" ht="20.25">
      <c r="A1" s="168" t="s">
        <v>551</v>
      </c>
      <c r="B1" s="169"/>
      <c r="C1" s="169"/>
      <c r="D1" s="169"/>
      <c r="E1" s="169"/>
      <c r="F1" s="169"/>
      <c r="G1" s="169"/>
      <c r="H1" s="68"/>
    </row>
    <row r="2" spans="2:4" ht="17.25" customHeight="1">
      <c r="B2" s="69"/>
      <c r="C2" s="36"/>
      <c r="D2" s="36"/>
    </row>
    <row r="3" spans="2:5" ht="17.25" customHeight="1">
      <c r="B3" s="170" t="s">
        <v>668</v>
      </c>
      <c r="C3" s="170"/>
      <c r="D3" s="170"/>
      <c r="E3" s="170"/>
    </row>
    <row r="4" spans="2:5" ht="45">
      <c r="B4" s="70" t="s">
        <v>523</v>
      </c>
      <c r="C4" s="70" t="s">
        <v>552</v>
      </c>
      <c r="D4" s="70" t="s">
        <v>553</v>
      </c>
      <c r="E4" s="71" t="s">
        <v>538</v>
      </c>
    </row>
    <row r="5" spans="2:5" ht="14.25">
      <c r="B5" s="72" t="s">
        <v>667</v>
      </c>
      <c r="C5" s="73">
        <v>1</v>
      </c>
      <c r="D5" s="73">
        <v>1</v>
      </c>
      <c r="E5" s="74">
        <v>27066</v>
      </c>
    </row>
    <row r="6" spans="2:5" ht="14.25">
      <c r="B6" s="72" t="s">
        <v>554</v>
      </c>
      <c r="C6" s="73">
        <v>16</v>
      </c>
      <c r="D6" s="73">
        <v>5</v>
      </c>
      <c r="E6" s="75">
        <v>741048</v>
      </c>
    </row>
    <row r="7" spans="2:5" ht="14.25">
      <c r="B7" s="72" t="s">
        <v>555</v>
      </c>
      <c r="C7" s="73">
        <v>2</v>
      </c>
      <c r="D7" s="73">
        <v>2</v>
      </c>
      <c r="E7" s="75">
        <v>64873</v>
      </c>
    </row>
    <row r="8" spans="2:5" ht="14.25">
      <c r="B8" s="72" t="s">
        <v>556</v>
      </c>
      <c r="C8" s="73">
        <v>1</v>
      </c>
      <c r="D8" s="73">
        <v>1</v>
      </c>
      <c r="E8" s="75">
        <v>32476</v>
      </c>
    </row>
    <row r="9" spans="2:5" ht="14.25">
      <c r="B9" s="72" t="s">
        <v>557</v>
      </c>
      <c r="C9" s="73">
        <v>3</v>
      </c>
      <c r="D9" s="73">
        <v>1</v>
      </c>
      <c r="E9" s="75">
        <v>104536</v>
      </c>
    </row>
    <row r="10" spans="2:5" ht="14.25">
      <c r="B10" s="72" t="s">
        <v>558</v>
      </c>
      <c r="C10" s="73">
        <v>3</v>
      </c>
      <c r="D10" s="73">
        <v>1</v>
      </c>
      <c r="E10" s="75">
        <v>97060</v>
      </c>
    </row>
    <row r="11" spans="2:5" ht="14.25">
      <c r="B11" s="72" t="s">
        <v>559</v>
      </c>
      <c r="C11" s="73">
        <v>13</v>
      </c>
      <c r="D11" s="73">
        <v>3</v>
      </c>
      <c r="E11" s="75">
        <v>541239</v>
      </c>
    </row>
    <row r="12" spans="2:5" ht="14.25">
      <c r="B12" s="72" t="s">
        <v>560</v>
      </c>
      <c r="C12" s="73">
        <v>3</v>
      </c>
      <c r="D12" s="73">
        <v>1</v>
      </c>
      <c r="E12" s="75">
        <v>93740</v>
      </c>
    </row>
    <row r="13" spans="2:5" ht="14.25">
      <c r="B13" s="72" t="s">
        <v>561</v>
      </c>
      <c r="C13" s="73">
        <v>2</v>
      </c>
      <c r="D13" s="73">
        <v>1</v>
      </c>
      <c r="E13" s="75">
        <v>55924</v>
      </c>
    </row>
    <row r="14" spans="2:5" ht="14.25">
      <c r="B14" s="72" t="s">
        <v>562</v>
      </c>
      <c r="C14" s="73">
        <v>2</v>
      </c>
      <c r="D14" s="73">
        <v>1</v>
      </c>
      <c r="E14" s="75">
        <v>87112</v>
      </c>
    </row>
    <row r="15" spans="2:5" ht="14.25">
      <c r="B15" s="72" t="s">
        <v>563</v>
      </c>
      <c r="C15" s="73">
        <v>7</v>
      </c>
      <c r="D15" s="73">
        <v>2</v>
      </c>
      <c r="E15" s="75">
        <v>256361</v>
      </c>
    </row>
    <row r="16" spans="2:5" ht="14.25">
      <c r="B16" s="72" t="s">
        <v>564</v>
      </c>
      <c r="C16" s="73">
        <v>1</v>
      </c>
      <c r="D16" s="73">
        <v>1</v>
      </c>
      <c r="E16" s="75">
        <v>28846</v>
      </c>
    </row>
    <row r="17" spans="2:5" ht="14.25">
      <c r="B17" s="72" t="s">
        <v>565</v>
      </c>
      <c r="C17" s="73">
        <v>4</v>
      </c>
      <c r="D17" s="73">
        <v>1</v>
      </c>
      <c r="E17" s="75">
        <v>150409</v>
      </c>
    </row>
    <row r="18" spans="2:5" ht="14.25">
      <c r="B18" s="72" t="s">
        <v>566</v>
      </c>
      <c r="C18" s="73">
        <v>1</v>
      </c>
      <c r="D18" s="73">
        <v>1</v>
      </c>
      <c r="E18" s="75">
        <v>41880</v>
      </c>
    </row>
    <row r="19" spans="2:5" ht="14.25">
      <c r="B19" s="72" t="s">
        <v>524</v>
      </c>
      <c r="C19" s="73">
        <v>11</v>
      </c>
      <c r="D19" s="73">
        <v>4</v>
      </c>
      <c r="E19" s="75">
        <v>427206</v>
      </c>
    </row>
    <row r="20" spans="2:5" ht="14.25">
      <c r="B20" s="76" t="s">
        <v>567</v>
      </c>
      <c r="C20" s="73">
        <v>1</v>
      </c>
      <c r="D20" s="73">
        <v>1</v>
      </c>
      <c r="E20" s="75">
        <v>34896</v>
      </c>
    </row>
    <row r="21" spans="2:5" ht="14.25">
      <c r="B21" s="72" t="s">
        <v>568</v>
      </c>
      <c r="C21" s="73">
        <v>3</v>
      </c>
      <c r="D21" s="73">
        <v>1</v>
      </c>
      <c r="E21" s="75">
        <v>100482</v>
      </c>
    </row>
    <row r="22" spans="2:5" ht="14.25">
      <c r="B22" s="72" t="s">
        <v>569</v>
      </c>
      <c r="C22" s="73">
        <v>2</v>
      </c>
      <c r="D22" s="73">
        <v>1</v>
      </c>
      <c r="E22" s="75">
        <v>57784</v>
      </c>
    </row>
    <row r="23" spans="2:5" ht="14.25">
      <c r="B23" s="72" t="s">
        <v>570</v>
      </c>
      <c r="C23" s="73">
        <v>2</v>
      </c>
      <c r="D23" s="73">
        <v>1</v>
      </c>
      <c r="E23" s="75">
        <v>54664</v>
      </c>
    </row>
    <row r="24" spans="2:5" ht="14.25">
      <c r="B24" s="72" t="s">
        <v>571</v>
      </c>
      <c r="C24" s="73">
        <v>2</v>
      </c>
      <c r="D24" s="73">
        <v>2</v>
      </c>
      <c r="E24" s="75">
        <v>88697</v>
      </c>
    </row>
    <row r="25" spans="2:5" ht="14.25">
      <c r="B25" s="72" t="s">
        <v>525</v>
      </c>
      <c r="C25" s="73">
        <v>1</v>
      </c>
      <c r="D25" s="73">
        <v>1</v>
      </c>
      <c r="E25" s="75">
        <v>41175</v>
      </c>
    </row>
    <row r="26" spans="2:5" ht="14.25">
      <c r="B26" s="72" t="s">
        <v>572</v>
      </c>
      <c r="C26" s="73">
        <v>3</v>
      </c>
      <c r="D26" s="73">
        <v>1</v>
      </c>
      <c r="E26" s="75">
        <v>112302</v>
      </c>
    </row>
    <row r="27" spans="2:5" ht="15">
      <c r="B27" s="77" t="s">
        <v>536</v>
      </c>
      <c r="C27" s="78">
        <f>SUM(C5:C26)</f>
        <v>84</v>
      </c>
      <c r="D27" s="78">
        <f>SUM(D5:D26)</f>
        <v>34</v>
      </c>
      <c r="E27" s="79">
        <f>SUM(E5:E26)</f>
        <v>3239776</v>
      </c>
    </row>
    <row r="30" ht="15">
      <c r="B30" s="69" t="s">
        <v>666</v>
      </c>
    </row>
    <row r="31" spans="2:3" ht="14.25">
      <c r="B31" s="40" t="s">
        <v>526</v>
      </c>
      <c r="C31" s="38">
        <v>765</v>
      </c>
    </row>
    <row r="32" spans="2:3" ht="14.25">
      <c r="B32" s="40" t="s">
        <v>531</v>
      </c>
      <c r="C32" s="38">
        <v>958</v>
      </c>
    </row>
    <row r="33" spans="2:3" ht="28.5">
      <c r="B33" s="80" t="s">
        <v>573</v>
      </c>
      <c r="C33" s="38">
        <v>893</v>
      </c>
    </row>
    <row r="34" spans="2:3" ht="14.25">
      <c r="B34" s="40" t="s">
        <v>527</v>
      </c>
      <c r="C34" s="38">
        <v>802</v>
      </c>
    </row>
    <row r="35" spans="2:3" ht="14.25">
      <c r="B35" s="40" t="s">
        <v>528</v>
      </c>
      <c r="C35" s="38">
        <v>593</v>
      </c>
    </row>
    <row r="36" spans="2:3" ht="14.25">
      <c r="B36" s="40" t="s">
        <v>529</v>
      </c>
      <c r="C36" s="38">
        <v>547</v>
      </c>
    </row>
    <row r="37" spans="2:3" ht="14.25">
      <c r="B37" s="40" t="s">
        <v>530</v>
      </c>
      <c r="C37" s="38">
        <v>524</v>
      </c>
    </row>
    <row r="38" spans="2:3" ht="14.25">
      <c r="B38" s="40" t="s">
        <v>574</v>
      </c>
      <c r="C38" s="38">
        <v>70</v>
      </c>
    </row>
    <row r="39" spans="2:3" ht="14.25">
      <c r="B39" s="51" t="s">
        <v>575</v>
      </c>
      <c r="C39" s="66">
        <v>186</v>
      </c>
    </row>
    <row r="40" spans="2:3" ht="15">
      <c r="B40" s="81" t="s">
        <v>536</v>
      </c>
      <c r="C40" s="82">
        <f>SUM(C31:C39)</f>
        <v>5338</v>
      </c>
    </row>
    <row r="41" ht="10.5" customHeight="1"/>
    <row r="42" spans="2:5" ht="14.25" customHeight="1">
      <c r="B42" s="171" t="s">
        <v>576</v>
      </c>
      <c r="C42" s="171"/>
      <c r="D42" s="171"/>
      <c r="E42" s="171"/>
    </row>
    <row r="43" spans="2:5" ht="27.75" customHeight="1">
      <c r="B43" s="171"/>
      <c r="C43" s="171"/>
      <c r="D43" s="171"/>
      <c r="E43" s="171"/>
    </row>
  </sheetData>
  <sheetProtection/>
  <mergeCells count="3">
    <mergeCell ref="A1:G1"/>
    <mergeCell ref="B3:E3"/>
    <mergeCell ref="B42:E4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9.140625" style="83" customWidth="1"/>
    <col min="2" max="2" width="26.421875" style="138" customWidth="1"/>
    <col min="3" max="3" width="23.140625" style="37" customWidth="1"/>
    <col min="4" max="4" width="39.8515625" style="83" customWidth="1"/>
    <col min="5" max="16384" width="9.140625" style="37" customWidth="1"/>
  </cols>
  <sheetData>
    <row r="1" spans="1:9" ht="20.25">
      <c r="A1" s="172" t="s">
        <v>605</v>
      </c>
      <c r="B1" s="173"/>
      <c r="C1" s="173"/>
      <c r="D1" s="173"/>
      <c r="E1" s="68"/>
      <c r="F1" s="68"/>
      <c r="G1" s="68"/>
      <c r="H1" s="68"/>
      <c r="I1" s="68"/>
    </row>
    <row r="2" spans="1:4" s="38" customFormat="1" ht="15">
      <c r="A2" s="163" t="s">
        <v>577</v>
      </c>
      <c r="B2" s="162" t="s">
        <v>578</v>
      </c>
      <c r="C2" s="164" t="s">
        <v>579</v>
      </c>
      <c r="D2" s="162" t="s">
        <v>580</v>
      </c>
    </row>
    <row r="3" spans="1:4" s="38" customFormat="1" ht="14.25">
      <c r="A3" s="133" t="s">
        <v>581</v>
      </c>
      <c r="B3" s="17" t="s">
        <v>468</v>
      </c>
      <c r="C3" s="136" t="s">
        <v>388</v>
      </c>
      <c r="D3" s="154" t="s">
        <v>371</v>
      </c>
    </row>
    <row r="4" spans="1:4" s="38" customFormat="1" ht="14.25">
      <c r="A4" s="133" t="s">
        <v>100</v>
      </c>
      <c r="B4" s="17" t="s">
        <v>112</v>
      </c>
      <c r="C4" s="136" t="s">
        <v>15</v>
      </c>
      <c r="D4" s="16" t="s">
        <v>78</v>
      </c>
    </row>
    <row r="5" spans="1:4" s="38" customFormat="1" ht="14.25">
      <c r="A5" s="155" t="s">
        <v>583</v>
      </c>
      <c r="B5" s="17" t="s">
        <v>617</v>
      </c>
      <c r="C5" s="136" t="s">
        <v>391</v>
      </c>
      <c r="D5" s="16" t="s">
        <v>60</v>
      </c>
    </row>
    <row r="6" spans="1:4" ht="14.25">
      <c r="A6" s="133" t="s">
        <v>608</v>
      </c>
      <c r="B6" s="17" t="s">
        <v>630</v>
      </c>
      <c r="C6" s="136" t="s">
        <v>582</v>
      </c>
      <c r="D6" s="16" t="s">
        <v>79</v>
      </c>
    </row>
    <row r="7" spans="1:4" ht="14.25">
      <c r="A7" s="133" t="s">
        <v>155</v>
      </c>
      <c r="B7" s="17" t="s">
        <v>627</v>
      </c>
      <c r="C7" s="136" t="s">
        <v>41</v>
      </c>
      <c r="D7" s="16" t="s">
        <v>124</v>
      </c>
    </row>
    <row r="8" spans="1:4" ht="14.25">
      <c r="A8" s="134" t="s">
        <v>155</v>
      </c>
      <c r="B8" s="17" t="s">
        <v>74</v>
      </c>
      <c r="C8" s="136" t="s">
        <v>385</v>
      </c>
      <c r="D8" s="16" t="s">
        <v>88</v>
      </c>
    </row>
    <row r="9" spans="1:4" ht="15" customHeight="1">
      <c r="A9" s="133" t="s">
        <v>584</v>
      </c>
      <c r="B9" s="17" t="s">
        <v>620</v>
      </c>
      <c r="C9" s="136" t="s">
        <v>384</v>
      </c>
      <c r="D9" s="16" t="s">
        <v>38</v>
      </c>
    </row>
    <row r="10" spans="1:4" ht="14.25">
      <c r="A10" s="133" t="s">
        <v>134</v>
      </c>
      <c r="B10" s="17" t="s">
        <v>623</v>
      </c>
      <c r="C10" s="136" t="s">
        <v>122</v>
      </c>
      <c r="D10" s="16" t="s">
        <v>81</v>
      </c>
    </row>
    <row r="11" spans="1:4" ht="12" customHeight="1">
      <c r="A11" s="133" t="s">
        <v>356</v>
      </c>
      <c r="B11" s="17" t="s">
        <v>621</v>
      </c>
      <c r="C11" s="136" t="s">
        <v>26</v>
      </c>
      <c r="D11" s="16" t="s">
        <v>367</v>
      </c>
    </row>
    <row r="12" spans="1:4" ht="14.25">
      <c r="A12" s="133" t="s">
        <v>20</v>
      </c>
      <c r="B12" s="131" t="s">
        <v>614</v>
      </c>
      <c r="C12" s="136" t="s">
        <v>19</v>
      </c>
      <c r="D12" s="16" t="s">
        <v>83</v>
      </c>
    </row>
    <row r="13" spans="1:4" ht="14.25">
      <c r="A13" s="135" t="s">
        <v>585</v>
      </c>
      <c r="B13" s="17" t="s">
        <v>144</v>
      </c>
      <c r="C13" s="136" t="s">
        <v>16</v>
      </c>
      <c r="D13" s="16" t="s">
        <v>76</v>
      </c>
    </row>
    <row r="14" spans="1:4" ht="14.25">
      <c r="A14" s="133" t="s">
        <v>586</v>
      </c>
      <c r="B14" s="17" t="s">
        <v>615</v>
      </c>
      <c r="C14" s="136" t="s">
        <v>386</v>
      </c>
      <c r="D14" s="16" t="s">
        <v>70</v>
      </c>
    </row>
    <row r="15" spans="1:4" ht="14.25">
      <c r="A15" s="133" t="s">
        <v>353</v>
      </c>
      <c r="B15" s="17" t="s">
        <v>95</v>
      </c>
      <c r="C15" s="136" t="s">
        <v>138</v>
      </c>
      <c r="D15" s="16" t="s">
        <v>66</v>
      </c>
    </row>
    <row r="16" spans="1:4" ht="14.25">
      <c r="A16" s="133" t="s">
        <v>127</v>
      </c>
      <c r="B16" s="17" t="s">
        <v>624</v>
      </c>
      <c r="C16" s="136" t="s">
        <v>40</v>
      </c>
      <c r="D16" s="16" t="s">
        <v>86</v>
      </c>
    </row>
    <row r="17" spans="1:4" ht="14.25">
      <c r="A17" s="133" t="s">
        <v>105</v>
      </c>
      <c r="B17" s="17" t="s">
        <v>119</v>
      </c>
      <c r="C17" s="136" t="s">
        <v>17</v>
      </c>
      <c r="D17" s="16" t="s">
        <v>63</v>
      </c>
    </row>
    <row r="18" spans="1:4" ht="14.25">
      <c r="A18" s="133" t="s">
        <v>613</v>
      </c>
      <c r="B18" s="17" t="s">
        <v>489</v>
      </c>
      <c r="C18" s="136" t="s">
        <v>381</v>
      </c>
      <c r="D18" s="16" t="s">
        <v>80</v>
      </c>
    </row>
    <row r="19" spans="1:4" ht="14.25">
      <c r="A19" s="133" t="s">
        <v>612</v>
      </c>
      <c r="B19" s="17" t="s">
        <v>478</v>
      </c>
      <c r="C19" s="136" t="s">
        <v>69</v>
      </c>
      <c r="D19" s="16" t="s">
        <v>84</v>
      </c>
    </row>
    <row r="20" spans="1:4" ht="14.25">
      <c r="A20" s="133" t="s">
        <v>120</v>
      </c>
      <c r="B20" s="131" t="s">
        <v>107</v>
      </c>
      <c r="C20" s="136" t="s">
        <v>390</v>
      </c>
      <c r="D20" s="16" t="s">
        <v>369</v>
      </c>
    </row>
    <row r="21" spans="1:4" ht="14.25">
      <c r="A21" s="133" t="s">
        <v>610</v>
      </c>
      <c r="B21" s="17" t="s">
        <v>459</v>
      </c>
      <c r="C21" s="136" t="s">
        <v>141</v>
      </c>
      <c r="D21" s="16" t="s">
        <v>67</v>
      </c>
    </row>
    <row r="22" spans="1:4" ht="25.5">
      <c r="A22" s="133" t="s">
        <v>361</v>
      </c>
      <c r="B22" s="17" t="s">
        <v>498</v>
      </c>
      <c r="C22" s="136" t="s">
        <v>635</v>
      </c>
      <c r="D22" s="16" t="s">
        <v>159</v>
      </c>
    </row>
    <row r="23" spans="1:4" ht="14.25">
      <c r="A23" s="133" t="s">
        <v>98</v>
      </c>
      <c r="B23" s="17" t="s">
        <v>163</v>
      </c>
      <c r="C23" s="139" t="s">
        <v>636</v>
      </c>
      <c r="D23" s="16" t="s">
        <v>45</v>
      </c>
    </row>
    <row r="24" spans="1:4" ht="14.25">
      <c r="A24" s="133" t="s">
        <v>98</v>
      </c>
      <c r="B24" s="17" t="s">
        <v>628</v>
      </c>
      <c r="C24" s="136" t="s">
        <v>42</v>
      </c>
      <c r="D24" s="16" t="s">
        <v>368</v>
      </c>
    </row>
    <row r="25" spans="1:4" ht="14.25">
      <c r="A25" s="133" t="s">
        <v>342</v>
      </c>
      <c r="B25" s="17" t="s">
        <v>464</v>
      </c>
      <c r="C25" s="151" t="s">
        <v>393</v>
      </c>
      <c r="D25" s="16" t="s">
        <v>135</v>
      </c>
    </row>
    <row r="26" spans="1:4" ht="14.25">
      <c r="A26" s="135" t="s">
        <v>93</v>
      </c>
      <c r="B26" s="17" t="s">
        <v>111</v>
      </c>
      <c r="C26" s="140"/>
      <c r="D26" s="16" t="s">
        <v>77</v>
      </c>
    </row>
    <row r="27" spans="1:4" ht="14.25">
      <c r="A27" s="133" t="s">
        <v>609</v>
      </c>
      <c r="B27" s="17" t="s">
        <v>629</v>
      </c>
      <c r="C27" s="140"/>
      <c r="D27" s="16" t="s">
        <v>370</v>
      </c>
    </row>
    <row r="28" spans="1:4" ht="14.25">
      <c r="A28" s="133" t="s">
        <v>587</v>
      </c>
      <c r="B28" s="17" t="s">
        <v>109</v>
      </c>
      <c r="C28" s="140"/>
      <c r="D28" s="16" t="s">
        <v>24</v>
      </c>
    </row>
    <row r="29" spans="1:4" ht="14.25">
      <c r="A29" s="133" t="s">
        <v>34</v>
      </c>
      <c r="B29" s="17" t="s">
        <v>622</v>
      </c>
      <c r="C29" s="140"/>
      <c r="D29" s="16" t="s">
        <v>21</v>
      </c>
    </row>
    <row r="30" spans="1:4" ht="14.25">
      <c r="A30" s="133" t="s">
        <v>164</v>
      </c>
      <c r="B30" s="17" t="s">
        <v>616</v>
      </c>
      <c r="C30" s="140"/>
      <c r="D30" s="16" t="s">
        <v>73</v>
      </c>
    </row>
    <row r="31" spans="1:4" ht="14.25">
      <c r="A31" s="133" t="s">
        <v>588</v>
      </c>
      <c r="B31" s="17" t="s">
        <v>634</v>
      </c>
      <c r="C31" s="140"/>
      <c r="D31" s="16" t="s">
        <v>365</v>
      </c>
    </row>
    <row r="32" spans="1:4" ht="14.25">
      <c r="A32" s="133" t="s">
        <v>145</v>
      </c>
      <c r="B32" s="131" t="s">
        <v>94</v>
      </c>
      <c r="C32" s="140"/>
      <c r="D32" s="16" t="s">
        <v>87</v>
      </c>
    </row>
    <row r="33" spans="1:4" ht="14.25">
      <c r="A33" s="133" t="s">
        <v>145</v>
      </c>
      <c r="B33" s="17" t="s">
        <v>97</v>
      </c>
      <c r="C33" s="140"/>
      <c r="D33" s="16" t="s">
        <v>91</v>
      </c>
    </row>
    <row r="34" spans="1:4" ht="25.5">
      <c r="A34" s="133" t="s">
        <v>611</v>
      </c>
      <c r="B34" s="17" t="s">
        <v>121</v>
      </c>
      <c r="C34" s="140"/>
      <c r="D34" s="16" t="s">
        <v>146</v>
      </c>
    </row>
    <row r="35" spans="1:4" ht="14.25">
      <c r="A35" s="133" t="s">
        <v>347</v>
      </c>
      <c r="B35" s="17" t="s">
        <v>626</v>
      </c>
      <c r="C35" s="140"/>
      <c r="D35" s="16" t="s">
        <v>366</v>
      </c>
    </row>
    <row r="36" spans="1:4" ht="14.25">
      <c r="A36" s="133" t="s">
        <v>607</v>
      </c>
      <c r="B36" s="17" t="s">
        <v>474</v>
      </c>
      <c r="C36" s="140"/>
      <c r="D36" s="16" t="s">
        <v>75</v>
      </c>
    </row>
    <row r="37" spans="1:4" ht="14.25">
      <c r="A37" s="133" t="s">
        <v>110</v>
      </c>
      <c r="B37" s="17" t="s">
        <v>618</v>
      </c>
      <c r="C37" s="140"/>
      <c r="D37" s="156"/>
    </row>
    <row r="38" spans="1:4" ht="14.25">
      <c r="A38" s="133" t="s">
        <v>158</v>
      </c>
      <c r="B38" s="17" t="s">
        <v>96</v>
      </c>
      <c r="C38" s="140"/>
      <c r="D38" s="156"/>
    </row>
    <row r="39" spans="1:4" ht="14.25">
      <c r="A39" s="133" t="s">
        <v>589</v>
      </c>
      <c r="B39" s="17" t="s">
        <v>625</v>
      </c>
      <c r="C39" s="140"/>
      <c r="D39" s="157"/>
    </row>
    <row r="40" spans="1:4" ht="14.25">
      <c r="A40" s="133" t="s">
        <v>454</v>
      </c>
      <c r="B40" s="17" t="s">
        <v>633</v>
      </c>
      <c r="C40" s="140"/>
      <c r="D40" s="156"/>
    </row>
    <row r="41" spans="1:4" ht="14.25">
      <c r="A41" s="133" t="s">
        <v>590</v>
      </c>
      <c r="B41" s="17" t="s">
        <v>153</v>
      </c>
      <c r="C41" s="140"/>
      <c r="D41" s="156"/>
    </row>
    <row r="42" spans="1:4" ht="14.25">
      <c r="A42" s="133" t="s">
        <v>591</v>
      </c>
      <c r="B42" s="17" t="s">
        <v>619</v>
      </c>
      <c r="C42" s="140"/>
      <c r="D42" s="156"/>
    </row>
    <row r="43" spans="1:4" ht="14.25">
      <c r="A43" s="133" t="s">
        <v>506</v>
      </c>
      <c r="B43" s="17" t="s">
        <v>632</v>
      </c>
      <c r="C43" s="140"/>
      <c r="D43" s="156"/>
    </row>
    <row r="44" spans="1:4" ht="14.25">
      <c r="A44" s="133" t="s">
        <v>140</v>
      </c>
      <c r="B44" s="17" t="s">
        <v>631</v>
      </c>
      <c r="C44" s="140"/>
      <c r="D44" s="156"/>
    </row>
    <row r="45" spans="1:4" ht="14.25">
      <c r="A45" s="16" t="s">
        <v>352</v>
      </c>
      <c r="B45" s="158"/>
      <c r="C45" s="140"/>
      <c r="D45" s="156"/>
    </row>
    <row r="46" spans="1:4" ht="14.25">
      <c r="A46" s="16" t="s">
        <v>363</v>
      </c>
      <c r="B46" s="9"/>
      <c r="C46" s="140"/>
      <c r="D46" s="156"/>
    </row>
    <row r="47" spans="1:4" ht="14.25">
      <c r="A47" s="16" t="s">
        <v>33</v>
      </c>
      <c r="B47" s="9"/>
      <c r="C47" s="140"/>
      <c r="D47" s="156"/>
    </row>
    <row r="48" spans="1:4" ht="14.25">
      <c r="A48" s="16" t="s">
        <v>606</v>
      </c>
      <c r="B48" s="9"/>
      <c r="C48" s="140"/>
      <c r="D48" s="159"/>
    </row>
    <row r="49" spans="1:4" ht="14.25">
      <c r="A49" s="16" t="s">
        <v>592</v>
      </c>
      <c r="B49" s="9"/>
      <c r="C49" s="140"/>
      <c r="D49" s="156"/>
    </row>
    <row r="50" spans="1:4" ht="14.25">
      <c r="A50" s="16" t="s">
        <v>593</v>
      </c>
      <c r="B50" s="9"/>
      <c r="C50" s="140"/>
      <c r="D50" s="157"/>
    </row>
    <row r="51" spans="1:4" ht="14.25">
      <c r="A51" s="16" t="s">
        <v>154</v>
      </c>
      <c r="B51" s="9"/>
      <c r="C51" s="140"/>
      <c r="D51" s="156"/>
    </row>
    <row r="52" spans="1:4" ht="14.25">
      <c r="A52" s="16" t="s">
        <v>594</v>
      </c>
      <c r="B52" s="9"/>
      <c r="C52" s="140"/>
      <c r="D52" s="156"/>
    </row>
    <row r="53" spans="1:3" ht="14.25">
      <c r="A53" s="130"/>
      <c r="B53" s="9"/>
      <c r="C53" s="140"/>
    </row>
    <row r="54" spans="2:3" ht="14.25">
      <c r="B54" s="137"/>
      <c r="C54" s="14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SheetLayoutView="25" zoomScalePageLayoutView="0" workbookViewId="0" topLeftCell="A1">
      <selection activeCell="L3" sqref="L3"/>
    </sheetView>
  </sheetViews>
  <sheetFormatPr defaultColWidth="9.140625" defaultRowHeight="30" customHeight="1"/>
  <cols>
    <col min="1" max="1" width="12.140625" style="3" customWidth="1"/>
    <col min="2" max="2" width="13.00390625" style="3" customWidth="1"/>
    <col min="3" max="3" width="13.28125" style="3" customWidth="1"/>
    <col min="4" max="4" width="16.28125" style="9" bestFit="1" customWidth="1"/>
    <col min="5" max="5" width="16.00390625" style="3" customWidth="1"/>
    <col min="6" max="6" width="16.8515625" style="3" customWidth="1"/>
    <col min="7" max="7" width="11.421875" style="3" customWidth="1"/>
    <col min="8" max="8" width="11.140625" style="3" customWidth="1"/>
    <col min="9" max="9" width="7.57421875" style="1" customWidth="1"/>
    <col min="10" max="10" width="10.28125" style="5" customWidth="1"/>
    <col min="11" max="16384" width="9.140625" style="3" customWidth="1"/>
  </cols>
  <sheetData>
    <row r="1" spans="1:10" s="8" customFormat="1" ht="34.5" customHeight="1">
      <c r="A1" s="7" t="s">
        <v>1</v>
      </c>
      <c r="B1" s="7" t="s">
        <v>2</v>
      </c>
      <c r="C1" s="6" t="s">
        <v>4</v>
      </c>
      <c r="D1" s="6" t="s">
        <v>0</v>
      </c>
      <c r="E1" s="6" t="s">
        <v>6</v>
      </c>
      <c r="F1" s="6" t="s">
        <v>14</v>
      </c>
      <c r="G1" s="6" t="s">
        <v>22</v>
      </c>
      <c r="H1" s="6" t="s">
        <v>3</v>
      </c>
      <c r="I1" s="4" t="s">
        <v>5</v>
      </c>
      <c r="J1" s="152" t="s">
        <v>669</v>
      </c>
    </row>
    <row r="2" spans="1:10" s="8" customFormat="1" ht="18.75" customHeight="1">
      <c r="A2" s="177" t="s">
        <v>526</v>
      </c>
      <c r="B2" s="177"/>
      <c r="C2" s="177"/>
      <c r="D2" s="177"/>
      <c r="E2" s="177"/>
      <c r="F2" s="177"/>
      <c r="G2" s="177"/>
      <c r="H2" s="177"/>
      <c r="I2" s="177"/>
      <c r="J2" s="178"/>
    </row>
    <row r="3" spans="1:10" s="2" customFormat="1" ht="76.5">
      <c r="A3" s="23" t="s">
        <v>296</v>
      </c>
      <c r="B3" s="23" t="s">
        <v>295</v>
      </c>
      <c r="C3" s="16" t="s">
        <v>70</v>
      </c>
      <c r="D3" s="16" t="s">
        <v>294</v>
      </c>
      <c r="E3" s="16" t="s">
        <v>377</v>
      </c>
      <c r="F3" s="16" t="s">
        <v>434</v>
      </c>
      <c r="G3" s="17" t="s">
        <v>488</v>
      </c>
      <c r="H3" s="16" t="s">
        <v>34</v>
      </c>
      <c r="I3" s="18" t="s">
        <v>8</v>
      </c>
      <c r="J3" s="24">
        <v>30612</v>
      </c>
    </row>
    <row r="4" spans="1:10" s="2" customFormat="1" ht="114.75">
      <c r="A4" s="23" t="s">
        <v>199</v>
      </c>
      <c r="B4" s="23" t="s">
        <v>32</v>
      </c>
      <c r="C4" s="16" t="s">
        <v>367</v>
      </c>
      <c r="D4" s="16" t="s">
        <v>198</v>
      </c>
      <c r="E4" s="16" t="s">
        <v>381</v>
      </c>
      <c r="F4" s="16" t="s">
        <v>514</v>
      </c>
      <c r="G4" s="17" t="s">
        <v>97</v>
      </c>
      <c r="H4" s="16" t="s">
        <v>140</v>
      </c>
      <c r="I4" s="18" t="s">
        <v>8</v>
      </c>
      <c r="J4" s="24">
        <v>29656</v>
      </c>
    </row>
    <row r="5" spans="1:10" s="2" customFormat="1" ht="76.5">
      <c r="A5" s="23" t="s">
        <v>262</v>
      </c>
      <c r="B5" s="23" t="s">
        <v>203</v>
      </c>
      <c r="C5" s="16" t="s">
        <v>79</v>
      </c>
      <c r="D5" s="16" t="s">
        <v>261</v>
      </c>
      <c r="E5" s="16" t="s">
        <v>386</v>
      </c>
      <c r="F5" s="16" t="s">
        <v>423</v>
      </c>
      <c r="G5" s="17" t="s">
        <v>144</v>
      </c>
      <c r="H5" s="16" t="s">
        <v>145</v>
      </c>
      <c r="I5" s="18" t="s">
        <v>8</v>
      </c>
      <c r="J5" s="24">
        <v>22570</v>
      </c>
    </row>
    <row r="6" spans="1:10" s="2" customFormat="1" ht="76.5">
      <c r="A6" s="23" t="s">
        <v>62</v>
      </c>
      <c r="B6" s="23" t="s">
        <v>37</v>
      </c>
      <c r="C6" s="16" t="s">
        <v>370</v>
      </c>
      <c r="D6" s="16" t="s">
        <v>277</v>
      </c>
      <c r="E6" s="16" t="s">
        <v>26</v>
      </c>
      <c r="F6" s="16" t="s">
        <v>428</v>
      </c>
      <c r="G6" s="17" t="s">
        <v>484</v>
      </c>
      <c r="H6" s="16" t="s">
        <v>502</v>
      </c>
      <c r="I6" s="18" t="s">
        <v>8</v>
      </c>
      <c r="J6" s="24">
        <v>38413</v>
      </c>
    </row>
    <row r="7" spans="1:10" s="2" customFormat="1" ht="89.25">
      <c r="A7" s="23" t="s">
        <v>136</v>
      </c>
      <c r="B7" s="23" t="s">
        <v>137</v>
      </c>
      <c r="C7" s="16" t="s">
        <v>135</v>
      </c>
      <c r="D7" s="16" t="s">
        <v>175</v>
      </c>
      <c r="E7" s="16" t="s">
        <v>138</v>
      </c>
      <c r="F7" s="17" t="s">
        <v>139</v>
      </c>
      <c r="G7" s="17" t="s">
        <v>97</v>
      </c>
      <c r="H7" s="16" t="s">
        <v>140</v>
      </c>
      <c r="I7" s="18" t="s">
        <v>8</v>
      </c>
      <c r="J7" s="24">
        <v>20292</v>
      </c>
    </row>
    <row r="8" spans="1:10" s="2" customFormat="1" ht="63.75" customHeight="1">
      <c r="A8" s="23" t="s">
        <v>291</v>
      </c>
      <c r="B8" s="23" t="s">
        <v>290</v>
      </c>
      <c r="C8" s="16" t="s">
        <v>77</v>
      </c>
      <c r="D8" s="16" t="s">
        <v>289</v>
      </c>
      <c r="E8" s="16" t="s">
        <v>108</v>
      </c>
      <c r="F8" s="16" t="s">
        <v>432</v>
      </c>
      <c r="G8" s="17" t="s">
        <v>478</v>
      </c>
      <c r="H8" s="16" t="s">
        <v>359</v>
      </c>
      <c r="I8" s="18" t="s">
        <v>8</v>
      </c>
      <c r="J8" s="24">
        <v>42683</v>
      </c>
    </row>
    <row r="9" spans="1:10" s="2" customFormat="1" ht="63.75" customHeight="1">
      <c r="A9" s="23" t="s">
        <v>142</v>
      </c>
      <c r="B9" s="23" t="s">
        <v>143</v>
      </c>
      <c r="C9" s="16" t="s">
        <v>366</v>
      </c>
      <c r="D9" s="16" t="s">
        <v>176</v>
      </c>
      <c r="E9" s="16" t="s">
        <v>15</v>
      </c>
      <c r="F9" s="17" t="s">
        <v>511</v>
      </c>
      <c r="G9" s="17" t="s">
        <v>461</v>
      </c>
      <c r="H9" s="16" t="s">
        <v>145</v>
      </c>
      <c r="I9" s="18" t="s">
        <v>8</v>
      </c>
      <c r="J9" s="24">
        <v>28846</v>
      </c>
    </row>
    <row r="10" spans="1:10" s="2" customFormat="1" ht="89.25">
      <c r="A10" s="23" t="s">
        <v>288</v>
      </c>
      <c r="B10" s="23" t="s">
        <v>185</v>
      </c>
      <c r="C10" s="16" t="s">
        <v>77</v>
      </c>
      <c r="D10" s="16" t="s">
        <v>287</v>
      </c>
      <c r="E10" s="16" t="s">
        <v>391</v>
      </c>
      <c r="F10" s="16" t="s">
        <v>513</v>
      </c>
      <c r="G10" s="17" t="s">
        <v>501</v>
      </c>
      <c r="H10" s="16" t="s">
        <v>34</v>
      </c>
      <c r="I10" s="18" t="s">
        <v>8</v>
      </c>
      <c r="J10" s="24">
        <v>24988</v>
      </c>
    </row>
    <row r="11" spans="1:10" ht="63.75">
      <c r="A11" s="23" t="s">
        <v>280</v>
      </c>
      <c r="B11" s="23" t="s">
        <v>31</v>
      </c>
      <c r="C11" s="16" t="s">
        <v>38</v>
      </c>
      <c r="D11" s="16" t="s">
        <v>279</v>
      </c>
      <c r="E11" s="16" t="s">
        <v>16</v>
      </c>
      <c r="F11" s="16" t="s">
        <v>429</v>
      </c>
      <c r="G11" s="17" t="s">
        <v>485</v>
      </c>
      <c r="H11" s="16" t="s">
        <v>454</v>
      </c>
      <c r="I11" s="18" t="s">
        <v>8</v>
      </c>
      <c r="J11" s="24">
        <v>37939</v>
      </c>
    </row>
    <row r="12" spans="1:10" ht="76.5">
      <c r="A12" s="23" t="s">
        <v>237</v>
      </c>
      <c r="B12" s="23" t="s">
        <v>65</v>
      </c>
      <c r="C12" s="16" t="s">
        <v>83</v>
      </c>
      <c r="D12" s="16" t="s">
        <v>236</v>
      </c>
      <c r="E12" s="16" t="s">
        <v>16</v>
      </c>
      <c r="F12" s="16" t="s">
        <v>415</v>
      </c>
      <c r="G12" s="17" t="s">
        <v>97</v>
      </c>
      <c r="H12" s="16" t="s">
        <v>98</v>
      </c>
      <c r="I12" s="18" t="s">
        <v>8</v>
      </c>
      <c r="J12" s="24">
        <v>40099</v>
      </c>
    </row>
    <row r="13" spans="1:10" ht="63.75">
      <c r="A13" s="23" t="s">
        <v>311</v>
      </c>
      <c r="B13" s="23" t="s">
        <v>310</v>
      </c>
      <c r="C13" s="16" t="s">
        <v>91</v>
      </c>
      <c r="D13" s="16" t="s">
        <v>309</v>
      </c>
      <c r="E13" s="16" t="s">
        <v>26</v>
      </c>
      <c r="F13" s="16" t="s">
        <v>440</v>
      </c>
      <c r="G13" s="17" t="s">
        <v>498</v>
      </c>
      <c r="H13" s="16" t="s">
        <v>363</v>
      </c>
      <c r="I13" s="18" t="s">
        <v>8</v>
      </c>
      <c r="J13" s="24">
        <v>41175</v>
      </c>
    </row>
    <row r="14" spans="1:10" ht="99" customHeight="1">
      <c r="A14" s="23" t="s">
        <v>28</v>
      </c>
      <c r="B14" s="23" t="s">
        <v>29</v>
      </c>
      <c r="C14" s="16" t="s">
        <v>24</v>
      </c>
      <c r="D14" s="16" t="s">
        <v>167</v>
      </c>
      <c r="E14" s="16" t="s">
        <v>374</v>
      </c>
      <c r="F14" s="17" t="s">
        <v>520</v>
      </c>
      <c r="G14" s="17" t="s">
        <v>111</v>
      </c>
      <c r="H14" s="16" t="s">
        <v>343</v>
      </c>
      <c r="I14" s="18" t="s">
        <v>8</v>
      </c>
      <c r="J14" s="24">
        <v>46170</v>
      </c>
    </row>
    <row r="15" spans="1:10" ht="63.75" customHeight="1">
      <c r="A15" s="23" t="s">
        <v>240</v>
      </c>
      <c r="B15" s="23" t="s">
        <v>239</v>
      </c>
      <c r="C15" s="16" t="s">
        <v>83</v>
      </c>
      <c r="D15" s="16" t="s">
        <v>238</v>
      </c>
      <c r="E15" s="16" t="s">
        <v>16</v>
      </c>
      <c r="F15" s="16" t="s">
        <v>416</v>
      </c>
      <c r="G15" s="17" t="s">
        <v>97</v>
      </c>
      <c r="H15" s="16" t="s">
        <v>98</v>
      </c>
      <c r="I15" s="18" t="s">
        <v>8</v>
      </c>
      <c r="J15" s="24">
        <v>40290</v>
      </c>
    </row>
    <row r="16" spans="1:10" ht="96.75" customHeight="1">
      <c r="A16" s="23" t="s">
        <v>235</v>
      </c>
      <c r="B16" s="23" t="s">
        <v>90</v>
      </c>
      <c r="C16" s="16" t="s">
        <v>83</v>
      </c>
      <c r="D16" s="16" t="s">
        <v>234</v>
      </c>
      <c r="E16" s="16" t="s">
        <v>15</v>
      </c>
      <c r="F16" s="16" t="s">
        <v>414</v>
      </c>
      <c r="G16" s="17" t="s">
        <v>481</v>
      </c>
      <c r="H16" s="16" t="s">
        <v>158</v>
      </c>
      <c r="I16" s="18" t="s">
        <v>8</v>
      </c>
      <c r="J16" s="24">
        <v>33285</v>
      </c>
    </row>
    <row r="17" spans="1:10" ht="51">
      <c r="A17" s="23" t="s">
        <v>202</v>
      </c>
      <c r="B17" s="23" t="s">
        <v>201</v>
      </c>
      <c r="C17" s="16" t="s">
        <v>367</v>
      </c>
      <c r="D17" s="16" t="s">
        <v>200</v>
      </c>
      <c r="E17" s="16" t="s">
        <v>381</v>
      </c>
      <c r="F17" s="16" t="s">
        <v>515</v>
      </c>
      <c r="G17" s="17" t="s">
        <v>97</v>
      </c>
      <c r="H17" s="16" t="s">
        <v>140</v>
      </c>
      <c r="I17" s="18" t="s">
        <v>8</v>
      </c>
      <c r="J17" s="24">
        <v>26268</v>
      </c>
    </row>
    <row r="18" spans="1:10" ht="63.75">
      <c r="A18" s="23" t="s">
        <v>306</v>
      </c>
      <c r="B18" s="23" t="s">
        <v>271</v>
      </c>
      <c r="C18" s="16" t="s">
        <v>81</v>
      </c>
      <c r="D18" s="16" t="s">
        <v>305</v>
      </c>
      <c r="E18" s="16" t="s">
        <v>376</v>
      </c>
      <c r="F18" s="16" t="s">
        <v>438</v>
      </c>
      <c r="G18" s="17" t="s">
        <v>468</v>
      </c>
      <c r="H18" s="16" t="s">
        <v>127</v>
      </c>
      <c r="I18" s="18" t="s">
        <v>8</v>
      </c>
      <c r="J18" s="24">
        <v>20462</v>
      </c>
    </row>
    <row r="19" spans="1:10" ht="89.25">
      <c r="A19" s="23" t="s">
        <v>18</v>
      </c>
      <c r="B19" s="23" t="s">
        <v>71</v>
      </c>
      <c r="C19" s="16" t="s">
        <v>371</v>
      </c>
      <c r="D19" s="16" t="s">
        <v>278</v>
      </c>
      <c r="E19" s="16" t="s">
        <v>390</v>
      </c>
      <c r="F19" s="16" t="s">
        <v>522</v>
      </c>
      <c r="G19" s="17" t="s">
        <v>74</v>
      </c>
      <c r="H19" s="16" t="s">
        <v>158</v>
      </c>
      <c r="I19" s="18" t="s">
        <v>8</v>
      </c>
      <c r="J19" s="24">
        <v>27066</v>
      </c>
    </row>
    <row r="20" spans="1:10" ht="76.5">
      <c r="A20" s="23" t="s">
        <v>298</v>
      </c>
      <c r="B20" s="23" t="s">
        <v>48</v>
      </c>
      <c r="C20" s="16" t="s">
        <v>80</v>
      </c>
      <c r="D20" s="16" t="s">
        <v>297</v>
      </c>
      <c r="E20" s="16" t="s">
        <v>15</v>
      </c>
      <c r="F20" s="16" t="s">
        <v>435</v>
      </c>
      <c r="G20" s="17" t="s">
        <v>490</v>
      </c>
      <c r="H20" s="16" t="s">
        <v>505</v>
      </c>
      <c r="I20" s="18" t="s">
        <v>8</v>
      </c>
      <c r="J20" s="24">
        <v>55434</v>
      </c>
    </row>
    <row r="21" spans="1:10" s="11" customFormat="1" ht="51">
      <c r="A21" s="23" t="s">
        <v>293</v>
      </c>
      <c r="B21" s="23" t="s">
        <v>44</v>
      </c>
      <c r="C21" s="16" t="s">
        <v>70</v>
      </c>
      <c r="D21" s="16" t="s">
        <v>292</v>
      </c>
      <c r="E21" s="16" t="s">
        <v>17</v>
      </c>
      <c r="F21" s="16" t="s">
        <v>433</v>
      </c>
      <c r="G21" s="17" t="s">
        <v>487</v>
      </c>
      <c r="H21" s="16" t="s">
        <v>356</v>
      </c>
      <c r="I21" s="18" t="s">
        <v>8</v>
      </c>
      <c r="J21" s="24">
        <v>23315</v>
      </c>
    </row>
    <row r="22" spans="1:10" ht="89.25">
      <c r="A22" s="23" t="s">
        <v>286</v>
      </c>
      <c r="B22" s="23" t="s">
        <v>285</v>
      </c>
      <c r="C22" s="16" t="s">
        <v>77</v>
      </c>
      <c r="D22" s="16" t="s">
        <v>284</v>
      </c>
      <c r="E22" s="16" t="s">
        <v>17</v>
      </c>
      <c r="F22" s="16" t="s">
        <v>431</v>
      </c>
      <c r="G22" s="17" t="s">
        <v>97</v>
      </c>
      <c r="H22" s="16" t="s">
        <v>140</v>
      </c>
      <c r="I22" s="18" t="s">
        <v>8</v>
      </c>
      <c r="J22" s="24">
        <v>29389</v>
      </c>
    </row>
    <row r="23" spans="1:10" ht="76.5">
      <c r="A23" s="25" t="s">
        <v>194</v>
      </c>
      <c r="B23" s="25" t="s">
        <v>193</v>
      </c>
      <c r="C23" s="141" t="s">
        <v>76</v>
      </c>
      <c r="D23" s="141" t="s">
        <v>192</v>
      </c>
      <c r="E23" s="141" t="s">
        <v>16</v>
      </c>
      <c r="F23" s="141" t="s">
        <v>398</v>
      </c>
      <c r="G23" s="131" t="s">
        <v>467</v>
      </c>
      <c r="H23" s="141" t="s">
        <v>349</v>
      </c>
      <c r="I23" s="144" t="s">
        <v>8</v>
      </c>
      <c r="J23" s="24">
        <v>39706</v>
      </c>
    </row>
    <row r="24" spans="1:10" ht="12.75">
      <c r="A24" s="13"/>
      <c r="B24" s="13"/>
      <c r="C24" s="12"/>
      <c r="D24" s="12"/>
      <c r="E24" s="12"/>
      <c r="F24" s="12"/>
      <c r="G24" s="14"/>
      <c r="H24" s="12"/>
      <c r="I24" s="15"/>
      <c r="J24" s="26"/>
    </row>
    <row r="25" spans="1:10" ht="20.25">
      <c r="A25" s="175" t="s">
        <v>573</v>
      </c>
      <c r="B25" s="175"/>
      <c r="C25" s="175"/>
      <c r="D25" s="175"/>
      <c r="E25" s="175"/>
      <c r="F25" s="175"/>
      <c r="G25" s="175"/>
      <c r="H25" s="175"/>
      <c r="I25" s="175"/>
      <c r="J25" s="176"/>
    </row>
    <row r="26" spans="1:10" s="2" customFormat="1" ht="63.75" customHeight="1">
      <c r="A26" s="23" t="s">
        <v>47</v>
      </c>
      <c r="B26" s="23" t="s">
        <v>221</v>
      </c>
      <c r="C26" s="16" t="s">
        <v>45</v>
      </c>
      <c r="D26" s="16" t="s">
        <v>220</v>
      </c>
      <c r="E26" s="16" t="s">
        <v>15</v>
      </c>
      <c r="F26" s="22" t="s">
        <v>409</v>
      </c>
      <c r="G26" s="17" t="s">
        <v>476</v>
      </c>
      <c r="H26" s="16" t="s">
        <v>353</v>
      </c>
      <c r="I26" s="18" t="s">
        <v>10</v>
      </c>
      <c r="J26" s="24">
        <v>38416</v>
      </c>
    </row>
    <row r="27" spans="1:10" s="2" customFormat="1" ht="51">
      <c r="A27" s="23" t="s">
        <v>228</v>
      </c>
      <c r="B27" s="23" t="s">
        <v>227</v>
      </c>
      <c r="C27" s="16" t="s">
        <v>84</v>
      </c>
      <c r="D27" s="16" t="s">
        <v>226</v>
      </c>
      <c r="E27" s="16" t="s">
        <v>16</v>
      </c>
      <c r="F27" s="22" t="s">
        <v>411</v>
      </c>
      <c r="G27" s="17" t="s">
        <v>109</v>
      </c>
      <c r="H27" s="16" t="s">
        <v>110</v>
      </c>
      <c r="I27" s="18" t="s">
        <v>10</v>
      </c>
      <c r="J27" s="24">
        <v>46550</v>
      </c>
    </row>
    <row r="28" spans="1:10" s="2" customFormat="1" ht="63.75" customHeight="1">
      <c r="A28" s="23" t="s">
        <v>27</v>
      </c>
      <c r="B28" s="23" t="s">
        <v>50</v>
      </c>
      <c r="C28" s="16" t="s">
        <v>84</v>
      </c>
      <c r="D28" s="16" t="s">
        <v>232</v>
      </c>
      <c r="E28" s="16" t="s">
        <v>16</v>
      </c>
      <c r="F28" s="22" t="s">
        <v>518</v>
      </c>
      <c r="G28" s="17" t="s">
        <v>109</v>
      </c>
      <c r="H28" s="16" t="s">
        <v>110</v>
      </c>
      <c r="I28" s="18" t="s">
        <v>10</v>
      </c>
      <c r="J28" s="24">
        <v>43890</v>
      </c>
    </row>
    <row r="29" spans="1:10" s="2" customFormat="1" ht="63.75">
      <c r="A29" s="23" t="s">
        <v>130</v>
      </c>
      <c r="B29" s="23" t="s">
        <v>131</v>
      </c>
      <c r="C29" s="16" t="s">
        <v>365</v>
      </c>
      <c r="D29" s="16" t="s">
        <v>174</v>
      </c>
      <c r="E29" s="16" t="s">
        <v>40</v>
      </c>
      <c r="F29" s="21" t="s">
        <v>673</v>
      </c>
      <c r="G29" s="17" t="s">
        <v>460</v>
      </c>
      <c r="H29" s="16" t="s">
        <v>345</v>
      </c>
      <c r="I29" s="18" t="s">
        <v>10</v>
      </c>
      <c r="J29" s="24">
        <v>21558</v>
      </c>
    </row>
    <row r="30" spans="1:10" s="2" customFormat="1" ht="76.5">
      <c r="A30" s="23" t="s">
        <v>231</v>
      </c>
      <c r="B30" s="23" t="s">
        <v>230</v>
      </c>
      <c r="C30" s="16" t="s">
        <v>84</v>
      </c>
      <c r="D30" s="16" t="s">
        <v>229</v>
      </c>
      <c r="E30" s="16" t="s">
        <v>42</v>
      </c>
      <c r="F30" s="22" t="s">
        <v>412</v>
      </c>
      <c r="G30" s="17" t="s">
        <v>464</v>
      </c>
      <c r="H30" s="16" t="s">
        <v>347</v>
      </c>
      <c r="I30" s="18" t="s">
        <v>10</v>
      </c>
      <c r="J30" s="24">
        <v>27550</v>
      </c>
    </row>
    <row r="31" spans="1:10" s="2" customFormat="1" ht="63.75" customHeight="1">
      <c r="A31" s="23" t="s">
        <v>61</v>
      </c>
      <c r="B31" s="23" t="s">
        <v>225</v>
      </c>
      <c r="C31" s="16" t="s">
        <v>84</v>
      </c>
      <c r="D31" s="16" t="s">
        <v>224</v>
      </c>
      <c r="E31" s="16" t="s">
        <v>382</v>
      </c>
      <c r="F31" s="22" t="s">
        <v>410</v>
      </c>
      <c r="G31" s="17" t="s">
        <v>479</v>
      </c>
      <c r="H31" s="16" t="s">
        <v>354</v>
      </c>
      <c r="I31" s="18" t="s">
        <v>10</v>
      </c>
      <c r="J31" s="24">
        <v>39370</v>
      </c>
    </row>
    <row r="32" spans="1:10" s="2" customFormat="1" ht="76.5">
      <c r="A32" s="23" t="s">
        <v>148</v>
      </c>
      <c r="B32" s="23" t="s">
        <v>149</v>
      </c>
      <c r="C32" s="16" t="s">
        <v>146</v>
      </c>
      <c r="D32" s="16" t="s">
        <v>178</v>
      </c>
      <c r="E32" s="16" t="s">
        <v>17</v>
      </c>
      <c r="F32" s="21" t="s">
        <v>508</v>
      </c>
      <c r="G32" s="17" t="s">
        <v>109</v>
      </c>
      <c r="H32" s="16" t="s">
        <v>346</v>
      </c>
      <c r="I32" s="18" t="s">
        <v>10</v>
      </c>
      <c r="J32" s="24">
        <v>35128</v>
      </c>
    </row>
    <row r="33" spans="1:10" s="2" customFormat="1" ht="63.75">
      <c r="A33" s="23" t="s">
        <v>51</v>
      </c>
      <c r="B33" s="23" t="s">
        <v>23</v>
      </c>
      <c r="C33" s="16" t="s">
        <v>45</v>
      </c>
      <c r="D33" s="16" t="s">
        <v>204</v>
      </c>
      <c r="E33" s="16" t="s">
        <v>41</v>
      </c>
      <c r="F33" s="22" t="s">
        <v>401</v>
      </c>
      <c r="G33" s="17" t="s">
        <v>471</v>
      </c>
      <c r="H33" s="16" t="s">
        <v>110</v>
      </c>
      <c r="I33" s="18" t="s">
        <v>10</v>
      </c>
      <c r="J33" s="24">
        <v>48572</v>
      </c>
    </row>
    <row r="34" spans="1:10" ht="63.75" customHeight="1">
      <c r="A34" s="23" t="s">
        <v>336</v>
      </c>
      <c r="B34" s="23" t="s">
        <v>335</v>
      </c>
      <c r="C34" s="16" t="s">
        <v>88</v>
      </c>
      <c r="D34" s="16" t="s">
        <v>334</v>
      </c>
      <c r="E34" s="16" t="s">
        <v>16</v>
      </c>
      <c r="F34" s="22" t="s">
        <v>451</v>
      </c>
      <c r="G34" s="17" t="s">
        <v>109</v>
      </c>
      <c r="H34" s="16" t="s">
        <v>110</v>
      </c>
      <c r="I34" s="18" t="s">
        <v>10</v>
      </c>
      <c r="J34" s="24">
        <v>47974</v>
      </c>
    </row>
    <row r="35" spans="1:10" ht="63.75" customHeight="1">
      <c r="A35" s="23" t="s">
        <v>184</v>
      </c>
      <c r="B35" s="23" t="s">
        <v>183</v>
      </c>
      <c r="C35" s="16" t="s">
        <v>76</v>
      </c>
      <c r="D35" s="16" t="s">
        <v>182</v>
      </c>
      <c r="E35" s="16" t="s">
        <v>378</v>
      </c>
      <c r="F35" s="22" t="s">
        <v>507</v>
      </c>
      <c r="G35" s="17" t="s">
        <v>464</v>
      </c>
      <c r="H35" s="16" t="s">
        <v>347</v>
      </c>
      <c r="I35" s="18" t="s">
        <v>10</v>
      </c>
      <c r="J35" s="24">
        <v>30804</v>
      </c>
    </row>
    <row r="36" spans="1:10" ht="51">
      <c r="A36" s="23" t="s">
        <v>320</v>
      </c>
      <c r="B36" s="23" t="s">
        <v>132</v>
      </c>
      <c r="C36" s="16" t="s">
        <v>21</v>
      </c>
      <c r="D36" s="16" t="s">
        <v>319</v>
      </c>
      <c r="E36" s="16" t="s">
        <v>16</v>
      </c>
      <c r="F36" s="22" t="s">
        <v>444</v>
      </c>
      <c r="G36" s="17" t="s">
        <v>110</v>
      </c>
      <c r="H36" s="16" t="s">
        <v>110</v>
      </c>
      <c r="I36" s="18" t="s">
        <v>10</v>
      </c>
      <c r="J36" s="24">
        <v>45830</v>
      </c>
    </row>
    <row r="37" spans="1:10" ht="76.5">
      <c r="A37" s="23" t="s">
        <v>89</v>
      </c>
      <c r="B37" s="23" t="s">
        <v>338</v>
      </c>
      <c r="C37" s="16" t="s">
        <v>88</v>
      </c>
      <c r="D37" s="16" t="s">
        <v>337</v>
      </c>
      <c r="E37" s="16" t="s">
        <v>16</v>
      </c>
      <c r="F37" s="22" t="s">
        <v>452</v>
      </c>
      <c r="G37" s="17" t="s">
        <v>109</v>
      </c>
      <c r="H37" s="16" t="s">
        <v>110</v>
      </c>
      <c r="I37" s="18" t="s">
        <v>10</v>
      </c>
      <c r="J37" s="24">
        <v>45112</v>
      </c>
    </row>
    <row r="38" spans="1:10" ht="38.25">
      <c r="A38" s="23" t="s">
        <v>341</v>
      </c>
      <c r="B38" s="23" t="s">
        <v>340</v>
      </c>
      <c r="C38" s="16" t="s">
        <v>86</v>
      </c>
      <c r="D38" s="16" t="s">
        <v>339</v>
      </c>
      <c r="E38" s="16" t="s">
        <v>395</v>
      </c>
      <c r="F38" s="22" t="s">
        <v>453</v>
      </c>
      <c r="G38" s="17" t="s">
        <v>109</v>
      </c>
      <c r="H38" s="16" t="s">
        <v>364</v>
      </c>
      <c r="I38" s="18" t="s">
        <v>10</v>
      </c>
      <c r="J38" s="24">
        <v>41880</v>
      </c>
    </row>
    <row r="39" spans="1:10" ht="63.75">
      <c r="A39" s="23" t="s">
        <v>102</v>
      </c>
      <c r="B39" s="23" t="s">
        <v>103</v>
      </c>
      <c r="C39" s="16" t="s">
        <v>24</v>
      </c>
      <c r="D39" s="16" t="s">
        <v>166</v>
      </c>
      <c r="E39" s="16" t="s">
        <v>373</v>
      </c>
      <c r="F39" s="21" t="s">
        <v>512</v>
      </c>
      <c r="G39" s="17" t="s">
        <v>455</v>
      </c>
      <c r="H39" s="16" t="s">
        <v>33</v>
      </c>
      <c r="I39" s="18" t="s">
        <v>10</v>
      </c>
      <c r="J39" s="24">
        <v>32128</v>
      </c>
    </row>
    <row r="40" spans="1:10" ht="89.25">
      <c r="A40" s="23" t="s">
        <v>246</v>
      </c>
      <c r="B40" s="23" t="s">
        <v>245</v>
      </c>
      <c r="C40" s="16" t="s">
        <v>368</v>
      </c>
      <c r="D40" s="16" t="s">
        <v>244</v>
      </c>
      <c r="E40" s="16" t="s">
        <v>19</v>
      </c>
      <c r="F40" s="22" t="s">
        <v>418</v>
      </c>
      <c r="G40" s="17" t="s">
        <v>109</v>
      </c>
      <c r="H40" s="16" t="s">
        <v>110</v>
      </c>
      <c r="I40" s="18" t="s">
        <v>10</v>
      </c>
      <c r="J40" s="24">
        <v>44581</v>
      </c>
    </row>
    <row r="41" spans="1:10" ht="89.25">
      <c r="A41" s="23" t="s">
        <v>82</v>
      </c>
      <c r="B41" s="23" t="s">
        <v>57</v>
      </c>
      <c r="C41" s="16" t="s">
        <v>81</v>
      </c>
      <c r="D41" s="16" t="s">
        <v>308</v>
      </c>
      <c r="E41" s="16" t="s">
        <v>16</v>
      </c>
      <c r="F41" s="22" t="s">
        <v>439</v>
      </c>
      <c r="G41" s="17" t="s">
        <v>493</v>
      </c>
      <c r="H41" s="16" t="s">
        <v>362</v>
      </c>
      <c r="I41" s="18" t="s">
        <v>10</v>
      </c>
      <c r="J41" s="24">
        <v>35630</v>
      </c>
    </row>
    <row r="42" spans="1:10" ht="63.75">
      <c r="A42" s="23" t="s">
        <v>314</v>
      </c>
      <c r="B42" s="23" t="s">
        <v>313</v>
      </c>
      <c r="C42" s="16" t="s">
        <v>21</v>
      </c>
      <c r="D42" s="16" t="s">
        <v>312</v>
      </c>
      <c r="E42" s="16" t="s">
        <v>16</v>
      </c>
      <c r="F42" s="22" t="s">
        <v>441</v>
      </c>
      <c r="G42" s="17" t="s">
        <v>109</v>
      </c>
      <c r="H42" s="16" t="s">
        <v>110</v>
      </c>
      <c r="I42" s="18" t="s">
        <v>10</v>
      </c>
      <c r="J42" s="24">
        <v>39487</v>
      </c>
    </row>
    <row r="43" spans="1:10" ht="12.75">
      <c r="A43" s="13"/>
      <c r="B43" s="13"/>
      <c r="C43" s="12"/>
      <c r="D43" s="12"/>
      <c r="E43" s="12"/>
      <c r="F43" s="27"/>
      <c r="G43" s="14"/>
      <c r="H43" s="12"/>
      <c r="I43" s="15"/>
      <c r="J43" s="26"/>
    </row>
    <row r="44" spans="1:10" ht="18.75" customHeight="1">
      <c r="A44" s="175" t="s">
        <v>527</v>
      </c>
      <c r="B44" s="175"/>
      <c r="C44" s="175"/>
      <c r="D44" s="175"/>
      <c r="E44" s="175"/>
      <c r="F44" s="175"/>
      <c r="G44" s="175"/>
      <c r="H44" s="175"/>
      <c r="I44" s="175"/>
      <c r="J44" s="176"/>
    </row>
    <row r="45" spans="1:10" s="2" customFormat="1" ht="63.75">
      <c r="A45" s="23" t="s">
        <v>39</v>
      </c>
      <c r="B45" s="23" t="s">
        <v>239</v>
      </c>
      <c r="C45" s="16" t="s">
        <v>67</v>
      </c>
      <c r="D45" s="16" t="s">
        <v>326</v>
      </c>
      <c r="E45" s="16" t="s">
        <v>392</v>
      </c>
      <c r="F45" s="22" t="s">
        <v>447</v>
      </c>
      <c r="G45" s="17" t="s">
        <v>119</v>
      </c>
      <c r="H45" s="16" t="s">
        <v>120</v>
      </c>
      <c r="I45" s="18" t="s">
        <v>7</v>
      </c>
      <c r="J45" s="24">
        <v>82620</v>
      </c>
    </row>
    <row r="46" spans="1:10" s="2" customFormat="1" ht="51">
      <c r="A46" s="23" t="s">
        <v>257</v>
      </c>
      <c r="B46" s="23" t="s">
        <v>256</v>
      </c>
      <c r="C46" s="16" t="s">
        <v>63</v>
      </c>
      <c r="D46" s="16" t="s">
        <v>255</v>
      </c>
      <c r="E46" s="16" t="s">
        <v>16</v>
      </c>
      <c r="F46" s="22" t="s">
        <v>421</v>
      </c>
      <c r="G46" s="17" t="s">
        <v>469</v>
      </c>
      <c r="H46" s="16" t="s">
        <v>134</v>
      </c>
      <c r="I46" s="18" t="s">
        <v>7</v>
      </c>
      <c r="J46" s="142">
        <v>42914</v>
      </c>
    </row>
    <row r="47" spans="1:10" s="2" customFormat="1" ht="69.75" customHeight="1">
      <c r="A47" s="23" t="s">
        <v>260</v>
      </c>
      <c r="B47" s="23" t="s">
        <v>259</v>
      </c>
      <c r="C47" s="16" t="s">
        <v>79</v>
      </c>
      <c r="D47" s="16" t="s">
        <v>258</v>
      </c>
      <c r="E47" s="16" t="s">
        <v>385</v>
      </c>
      <c r="F47" s="22" t="s">
        <v>422</v>
      </c>
      <c r="G47" s="17" t="s">
        <v>119</v>
      </c>
      <c r="H47" s="16" t="s">
        <v>120</v>
      </c>
      <c r="I47" s="18" t="s">
        <v>7</v>
      </c>
      <c r="J47" s="142">
        <v>45712</v>
      </c>
    </row>
    <row r="48" spans="1:10" s="2" customFormat="1" ht="63.75" customHeight="1">
      <c r="A48" s="23" t="s">
        <v>249</v>
      </c>
      <c r="B48" s="23" t="s">
        <v>248</v>
      </c>
      <c r="C48" s="16" t="s">
        <v>63</v>
      </c>
      <c r="D48" s="16" t="s">
        <v>247</v>
      </c>
      <c r="E48" s="16" t="s">
        <v>384</v>
      </c>
      <c r="F48" s="22" t="s">
        <v>519</v>
      </c>
      <c r="G48" s="17" t="s">
        <v>463</v>
      </c>
      <c r="H48" s="16" t="s">
        <v>134</v>
      </c>
      <c r="I48" s="18" t="s">
        <v>7</v>
      </c>
      <c r="J48" s="142">
        <v>36889</v>
      </c>
    </row>
    <row r="49" spans="1:10" s="153" customFormat="1" ht="63.75" customHeight="1">
      <c r="A49" s="23" t="s">
        <v>54</v>
      </c>
      <c r="B49" s="23" t="s">
        <v>333</v>
      </c>
      <c r="C49" s="16" t="s">
        <v>88</v>
      </c>
      <c r="D49" s="16" t="s">
        <v>332</v>
      </c>
      <c r="E49" s="16" t="s">
        <v>394</v>
      </c>
      <c r="F49" s="16" t="s">
        <v>450</v>
      </c>
      <c r="G49" s="17" t="s">
        <v>465</v>
      </c>
      <c r="H49" s="16" t="s">
        <v>503</v>
      </c>
      <c r="I49" s="18" t="s">
        <v>7</v>
      </c>
      <c r="J49" s="24">
        <v>11450</v>
      </c>
    </row>
    <row r="50" spans="1:10" s="2" customFormat="1" ht="51">
      <c r="A50" s="23" t="s">
        <v>254</v>
      </c>
      <c r="B50" s="23" t="s">
        <v>99</v>
      </c>
      <c r="C50" s="16" t="s">
        <v>63</v>
      </c>
      <c r="D50" s="16" t="s">
        <v>253</v>
      </c>
      <c r="E50" s="16" t="s">
        <v>17</v>
      </c>
      <c r="F50" s="22" t="s">
        <v>420</v>
      </c>
      <c r="G50" s="17" t="s">
        <v>459</v>
      </c>
      <c r="H50" s="16" t="s">
        <v>134</v>
      </c>
      <c r="I50" s="18" t="s">
        <v>7</v>
      </c>
      <c r="J50" s="142">
        <v>34149</v>
      </c>
    </row>
    <row r="51" spans="1:10" s="2" customFormat="1" ht="63.75">
      <c r="A51" s="23" t="s">
        <v>58</v>
      </c>
      <c r="B51" s="23" t="s">
        <v>59</v>
      </c>
      <c r="C51" s="16" t="s">
        <v>146</v>
      </c>
      <c r="D51" s="16" t="s">
        <v>177</v>
      </c>
      <c r="E51" s="16" t="s">
        <v>17</v>
      </c>
      <c r="F51" s="21" t="s">
        <v>152</v>
      </c>
      <c r="G51" s="17" t="s">
        <v>459</v>
      </c>
      <c r="H51" s="16" t="s">
        <v>134</v>
      </c>
      <c r="I51" s="18" t="s">
        <v>7</v>
      </c>
      <c r="J51" s="142">
        <v>40560</v>
      </c>
    </row>
    <row r="52" spans="1:10" s="2" customFormat="1" ht="76.5">
      <c r="A52" s="23" t="s">
        <v>52</v>
      </c>
      <c r="B52" s="23" t="s">
        <v>53</v>
      </c>
      <c r="C52" s="16" t="s">
        <v>45</v>
      </c>
      <c r="D52" s="16" t="s">
        <v>211</v>
      </c>
      <c r="E52" s="16" t="s">
        <v>16</v>
      </c>
      <c r="F52" s="22" t="s">
        <v>405</v>
      </c>
      <c r="G52" s="17" t="s">
        <v>463</v>
      </c>
      <c r="H52" s="16" t="s">
        <v>134</v>
      </c>
      <c r="I52" s="18" t="s">
        <v>7</v>
      </c>
      <c r="J52" s="142">
        <v>28655</v>
      </c>
    </row>
    <row r="53" spans="1:10" s="2" customFormat="1" ht="63.75">
      <c r="A53" s="23" t="s">
        <v>64</v>
      </c>
      <c r="B53" s="23" t="s">
        <v>150</v>
      </c>
      <c r="C53" s="16" t="s">
        <v>87</v>
      </c>
      <c r="D53" s="16" t="s">
        <v>197</v>
      </c>
      <c r="E53" s="16" t="s">
        <v>141</v>
      </c>
      <c r="F53" s="22" t="s">
        <v>400</v>
      </c>
      <c r="G53" s="17" t="s">
        <v>470</v>
      </c>
      <c r="H53" s="16" t="s">
        <v>350</v>
      </c>
      <c r="I53" s="18" t="s">
        <v>7</v>
      </c>
      <c r="J53" s="142">
        <v>29622</v>
      </c>
    </row>
    <row r="54" spans="1:10" s="2" customFormat="1" ht="63.75" customHeight="1">
      <c r="A54" s="23" t="s">
        <v>252</v>
      </c>
      <c r="B54" s="23" t="s">
        <v>251</v>
      </c>
      <c r="C54" s="16" t="s">
        <v>63</v>
      </c>
      <c r="D54" s="16" t="s">
        <v>250</v>
      </c>
      <c r="E54" s="16" t="s">
        <v>16</v>
      </c>
      <c r="F54" s="22" t="s">
        <v>419</v>
      </c>
      <c r="G54" s="17" t="s">
        <v>459</v>
      </c>
      <c r="H54" s="16" t="s">
        <v>134</v>
      </c>
      <c r="I54" s="18" t="s">
        <v>7</v>
      </c>
      <c r="J54" s="142">
        <v>32078</v>
      </c>
    </row>
    <row r="55" spans="1:10" ht="89.25">
      <c r="A55" s="23" t="s">
        <v>125</v>
      </c>
      <c r="B55" s="23" t="s">
        <v>99</v>
      </c>
      <c r="C55" s="16" t="s">
        <v>124</v>
      </c>
      <c r="D55" s="16" t="s">
        <v>172</v>
      </c>
      <c r="E55" s="16" t="s">
        <v>69</v>
      </c>
      <c r="F55" s="21" t="s">
        <v>126</v>
      </c>
      <c r="G55" s="17" t="s">
        <v>119</v>
      </c>
      <c r="H55" s="16" t="s">
        <v>120</v>
      </c>
      <c r="I55" s="18" t="s">
        <v>7</v>
      </c>
      <c r="J55" s="142">
        <v>59075</v>
      </c>
    </row>
    <row r="56" spans="1:10" ht="51">
      <c r="A56" s="23" t="s">
        <v>18</v>
      </c>
      <c r="B56" s="23" t="s">
        <v>307</v>
      </c>
      <c r="C56" s="16" t="s">
        <v>21</v>
      </c>
      <c r="D56" s="16" t="s">
        <v>318</v>
      </c>
      <c r="E56" s="16" t="s">
        <v>122</v>
      </c>
      <c r="F56" s="22" t="s">
        <v>443</v>
      </c>
      <c r="G56" s="17" t="s">
        <v>459</v>
      </c>
      <c r="H56" s="16" t="s">
        <v>134</v>
      </c>
      <c r="I56" s="18" t="s">
        <v>7</v>
      </c>
      <c r="J56" s="24">
        <v>35038</v>
      </c>
    </row>
    <row r="57" spans="1:10" ht="76.5">
      <c r="A57" s="23" t="s">
        <v>128</v>
      </c>
      <c r="B57" s="23" t="s">
        <v>129</v>
      </c>
      <c r="C57" s="16" t="s">
        <v>365</v>
      </c>
      <c r="D57" s="16" t="s">
        <v>173</v>
      </c>
      <c r="E57" s="16" t="s">
        <v>17</v>
      </c>
      <c r="F57" s="21" t="s">
        <v>133</v>
      </c>
      <c r="G57" s="17" t="s">
        <v>459</v>
      </c>
      <c r="H57" s="16" t="s">
        <v>134</v>
      </c>
      <c r="I57" s="18" t="s">
        <v>7</v>
      </c>
      <c r="J57" s="142">
        <v>33106</v>
      </c>
    </row>
    <row r="58" spans="1:10" ht="51">
      <c r="A58" s="23" t="s">
        <v>72</v>
      </c>
      <c r="B58" s="23" t="s">
        <v>196</v>
      </c>
      <c r="C58" s="16" t="s">
        <v>66</v>
      </c>
      <c r="D58" s="16" t="s">
        <v>195</v>
      </c>
      <c r="E58" s="16" t="s">
        <v>380</v>
      </c>
      <c r="F58" s="22" t="s">
        <v>399</v>
      </c>
      <c r="G58" s="17" t="s">
        <v>469</v>
      </c>
      <c r="H58" s="16" t="s">
        <v>134</v>
      </c>
      <c r="I58" s="18" t="s">
        <v>7</v>
      </c>
      <c r="J58" s="142">
        <v>34896</v>
      </c>
    </row>
    <row r="59" spans="1:10" ht="76.5">
      <c r="A59" s="23" t="s">
        <v>265</v>
      </c>
      <c r="B59" s="23" t="s">
        <v>264</v>
      </c>
      <c r="C59" s="16" t="s">
        <v>79</v>
      </c>
      <c r="D59" s="16" t="s">
        <v>263</v>
      </c>
      <c r="E59" s="16" t="s">
        <v>387</v>
      </c>
      <c r="F59" s="22" t="s">
        <v>424</v>
      </c>
      <c r="G59" s="17" t="s">
        <v>119</v>
      </c>
      <c r="H59" s="16" t="s">
        <v>120</v>
      </c>
      <c r="I59" s="18" t="s">
        <v>7</v>
      </c>
      <c r="J59" s="142">
        <v>55665</v>
      </c>
    </row>
    <row r="60" spans="1:10" ht="89.25">
      <c r="A60" s="23" t="s">
        <v>223</v>
      </c>
      <c r="B60" s="23" t="s">
        <v>123</v>
      </c>
      <c r="C60" s="16" t="s">
        <v>45</v>
      </c>
      <c r="D60" s="16" t="s">
        <v>222</v>
      </c>
      <c r="E60" s="16" t="s">
        <v>17</v>
      </c>
      <c r="F60" s="22" t="s">
        <v>516</v>
      </c>
      <c r="G60" s="17" t="s">
        <v>477</v>
      </c>
      <c r="H60" s="16" t="s">
        <v>134</v>
      </c>
      <c r="I60" s="18" t="s">
        <v>7</v>
      </c>
      <c r="J60" s="142">
        <v>31489</v>
      </c>
    </row>
    <row r="61" spans="1:10" ht="102">
      <c r="A61" s="23" t="s">
        <v>209</v>
      </c>
      <c r="B61" s="23" t="s">
        <v>208</v>
      </c>
      <c r="C61" s="16" t="s">
        <v>45</v>
      </c>
      <c r="D61" s="16" t="s">
        <v>207</v>
      </c>
      <c r="E61" s="16" t="s">
        <v>16</v>
      </c>
      <c r="F61" s="22" t="s">
        <v>403</v>
      </c>
      <c r="G61" s="17" t="s">
        <v>473</v>
      </c>
      <c r="H61" s="16" t="s">
        <v>134</v>
      </c>
      <c r="I61" s="18" t="s">
        <v>7</v>
      </c>
      <c r="J61" s="142">
        <v>35767</v>
      </c>
    </row>
    <row r="62" spans="1:10" ht="63.75">
      <c r="A62" s="23" t="s">
        <v>160</v>
      </c>
      <c r="B62" s="23" t="s">
        <v>104</v>
      </c>
      <c r="C62" s="16" t="s">
        <v>159</v>
      </c>
      <c r="D62" s="16" t="s">
        <v>180</v>
      </c>
      <c r="E62" s="16" t="s">
        <v>16</v>
      </c>
      <c r="F62" s="21" t="s">
        <v>510</v>
      </c>
      <c r="G62" s="17" t="s">
        <v>119</v>
      </c>
      <c r="H62" s="16" t="s">
        <v>120</v>
      </c>
      <c r="I62" s="18" t="s">
        <v>7</v>
      </c>
      <c r="J62" s="142">
        <v>43800</v>
      </c>
    </row>
    <row r="63" spans="1:10" ht="12.75">
      <c r="A63" s="124"/>
      <c r="B63" s="124"/>
      <c r="C63" s="125"/>
      <c r="D63" s="125"/>
      <c r="E63" s="125"/>
      <c r="F63" s="126"/>
      <c r="G63" s="127"/>
      <c r="H63" s="125"/>
      <c r="I63" s="128"/>
      <c r="J63" s="129"/>
    </row>
    <row r="64" spans="1:10" ht="19.5" customHeight="1">
      <c r="A64" s="179" t="s">
        <v>528</v>
      </c>
      <c r="B64" s="179"/>
      <c r="C64" s="179"/>
      <c r="D64" s="179"/>
      <c r="E64" s="179"/>
      <c r="F64" s="179"/>
      <c r="G64" s="179"/>
      <c r="H64" s="179"/>
      <c r="I64" s="179"/>
      <c r="J64" s="180"/>
    </row>
    <row r="65" spans="1:10" s="2" customFormat="1" ht="63.75" customHeight="1">
      <c r="A65" s="23" t="s">
        <v>85</v>
      </c>
      <c r="B65" s="23" t="s">
        <v>25</v>
      </c>
      <c r="C65" s="16" t="s">
        <v>84</v>
      </c>
      <c r="D65" s="16" t="s">
        <v>233</v>
      </c>
      <c r="E65" s="16" t="s">
        <v>16</v>
      </c>
      <c r="F65" s="22" t="s">
        <v>413</v>
      </c>
      <c r="G65" s="17" t="s">
        <v>480</v>
      </c>
      <c r="H65" s="16" t="s">
        <v>355</v>
      </c>
      <c r="I65" s="18" t="s">
        <v>9</v>
      </c>
      <c r="J65" s="24">
        <v>69452</v>
      </c>
    </row>
    <row r="66" spans="1:10" s="11" customFormat="1" ht="102">
      <c r="A66" s="23" t="s">
        <v>495</v>
      </c>
      <c r="B66" s="23" t="s">
        <v>43</v>
      </c>
      <c r="C66" s="16" t="s">
        <v>45</v>
      </c>
      <c r="D66" s="16" t="s">
        <v>206</v>
      </c>
      <c r="E66" s="16" t="s">
        <v>16</v>
      </c>
      <c r="F66" s="22" t="s">
        <v>402</v>
      </c>
      <c r="G66" s="17" t="s">
        <v>112</v>
      </c>
      <c r="H66" s="16" t="s">
        <v>20</v>
      </c>
      <c r="I66" s="18" t="s">
        <v>9</v>
      </c>
      <c r="J66" s="24">
        <v>46525</v>
      </c>
    </row>
    <row r="67" spans="1:10" ht="89.25">
      <c r="A67" s="23" t="s">
        <v>300</v>
      </c>
      <c r="B67" s="23" t="s">
        <v>157</v>
      </c>
      <c r="C67" s="16" t="s">
        <v>78</v>
      </c>
      <c r="D67" s="16" t="s">
        <v>299</v>
      </c>
      <c r="E67" s="16" t="s">
        <v>16</v>
      </c>
      <c r="F67" s="22" t="s">
        <v>521</v>
      </c>
      <c r="G67" s="17" t="s">
        <v>491</v>
      </c>
      <c r="H67" s="16" t="s">
        <v>360</v>
      </c>
      <c r="I67" s="18" t="s">
        <v>9</v>
      </c>
      <c r="J67" s="24">
        <v>38625</v>
      </c>
    </row>
    <row r="68" spans="1:10" ht="89.25">
      <c r="A68" s="25" t="s">
        <v>219</v>
      </c>
      <c r="B68" s="25" t="s">
        <v>30</v>
      </c>
      <c r="C68" s="141" t="s">
        <v>45</v>
      </c>
      <c r="D68" s="141" t="s">
        <v>218</v>
      </c>
      <c r="E68" s="141" t="s">
        <v>383</v>
      </c>
      <c r="F68" s="143" t="s">
        <v>408</v>
      </c>
      <c r="G68" s="131" t="s">
        <v>475</v>
      </c>
      <c r="H68" s="141" t="s">
        <v>33</v>
      </c>
      <c r="I68" s="144" t="s">
        <v>9</v>
      </c>
      <c r="J68" s="24">
        <v>70123</v>
      </c>
    </row>
    <row r="69" spans="1:10" ht="76.5">
      <c r="A69" s="23" t="s">
        <v>191</v>
      </c>
      <c r="B69" s="23" t="s">
        <v>190</v>
      </c>
      <c r="C69" s="16" t="s">
        <v>76</v>
      </c>
      <c r="D69" s="16" t="s">
        <v>189</v>
      </c>
      <c r="E69" s="16" t="s">
        <v>379</v>
      </c>
      <c r="F69" s="22" t="s">
        <v>397</v>
      </c>
      <c r="G69" s="17" t="s">
        <v>466</v>
      </c>
      <c r="H69" s="16" t="s">
        <v>348</v>
      </c>
      <c r="I69" s="18" t="s">
        <v>9</v>
      </c>
      <c r="J69" s="24">
        <v>30759</v>
      </c>
    </row>
    <row r="70" spans="1:10" ht="63.75">
      <c r="A70" s="23" t="s">
        <v>55</v>
      </c>
      <c r="B70" s="23" t="s">
        <v>56</v>
      </c>
      <c r="C70" s="16" t="s">
        <v>45</v>
      </c>
      <c r="D70" s="16" t="s">
        <v>210</v>
      </c>
      <c r="E70" s="16" t="s">
        <v>15</v>
      </c>
      <c r="F70" s="22" t="s">
        <v>404</v>
      </c>
      <c r="G70" s="17" t="s">
        <v>472</v>
      </c>
      <c r="H70" s="16" t="s">
        <v>351</v>
      </c>
      <c r="I70" s="18" t="s">
        <v>9</v>
      </c>
      <c r="J70" s="24">
        <v>64541</v>
      </c>
    </row>
    <row r="71" spans="1:10" ht="10.5" customHeight="1">
      <c r="A71" s="13"/>
      <c r="B71" s="13"/>
      <c r="C71" s="12"/>
      <c r="D71" s="12"/>
      <c r="E71" s="12"/>
      <c r="F71" s="30"/>
      <c r="G71" s="14"/>
      <c r="H71" s="12"/>
      <c r="I71" s="15"/>
      <c r="J71" s="26"/>
    </row>
    <row r="72" spans="1:10" ht="20.25">
      <c r="A72" s="175" t="s">
        <v>529</v>
      </c>
      <c r="B72" s="175"/>
      <c r="C72" s="175"/>
      <c r="D72" s="175"/>
      <c r="E72" s="175"/>
      <c r="F72" s="175"/>
      <c r="G72" s="175"/>
      <c r="H72" s="175"/>
      <c r="I72" s="175"/>
      <c r="J72" s="176"/>
    </row>
    <row r="73" spans="1:10" s="10" customFormat="1" ht="63.75">
      <c r="A73" s="16" t="s">
        <v>151</v>
      </c>
      <c r="B73" s="16" t="s">
        <v>13</v>
      </c>
      <c r="C73" s="16" t="s">
        <v>146</v>
      </c>
      <c r="D73" s="16" t="s">
        <v>179</v>
      </c>
      <c r="E73" s="16" t="s">
        <v>16</v>
      </c>
      <c r="F73" s="17" t="s">
        <v>156</v>
      </c>
      <c r="G73" s="17" t="s">
        <v>462</v>
      </c>
      <c r="H73" s="16" t="s">
        <v>105</v>
      </c>
      <c r="I73" s="19" t="s">
        <v>11</v>
      </c>
      <c r="J73" s="142">
        <v>36614</v>
      </c>
    </row>
    <row r="74" spans="1:10" s="2" customFormat="1" ht="85.5" customHeight="1">
      <c r="A74" s="16" t="s">
        <v>161</v>
      </c>
      <c r="B74" s="16" t="s">
        <v>30</v>
      </c>
      <c r="C74" s="16" t="s">
        <v>159</v>
      </c>
      <c r="D74" s="16" t="s">
        <v>181</v>
      </c>
      <c r="E74" s="16" t="s">
        <v>42</v>
      </c>
      <c r="F74" s="17" t="s">
        <v>162</v>
      </c>
      <c r="G74" s="17" t="s">
        <v>163</v>
      </c>
      <c r="H74" s="16" t="s">
        <v>164</v>
      </c>
      <c r="I74" s="19" t="s">
        <v>11</v>
      </c>
      <c r="J74" s="142">
        <v>27139</v>
      </c>
    </row>
    <row r="75" spans="1:10" s="2" customFormat="1" ht="85.5" customHeight="1">
      <c r="A75" s="16" t="s">
        <v>115</v>
      </c>
      <c r="B75" s="16" t="s">
        <v>46</v>
      </c>
      <c r="C75" s="16" t="s">
        <v>73</v>
      </c>
      <c r="D75" s="16" t="s">
        <v>171</v>
      </c>
      <c r="E75" s="16" t="s">
        <v>375</v>
      </c>
      <c r="F75" s="17" t="s">
        <v>497</v>
      </c>
      <c r="G75" s="17" t="s">
        <v>121</v>
      </c>
      <c r="H75" s="16" t="s">
        <v>105</v>
      </c>
      <c r="I75" s="19" t="s">
        <v>11</v>
      </c>
      <c r="J75" s="142">
        <v>28862</v>
      </c>
    </row>
    <row r="76" spans="1:10" s="2" customFormat="1" ht="76.5">
      <c r="A76" s="16" t="s">
        <v>243</v>
      </c>
      <c r="B76" s="16" t="s">
        <v>242</v>
      </c>
      <c r="C76" s="16" t="s">
        <v>83</v>
      </c>
      <c r="D76" s="16" t="s">
        <v>241</v>
      </c>
      <c r="E76" s="16" t="s">
        <v>15</v>
      </c>
      <c r="F76" s="16" t="s">
        <v>417</v>
      </c>
      <c r="G76" s="17" t="s">
        <v>95</v>
      </c>
      <c r="H76" s="16" t="s">
        <v>105</v>
      </c>
      <c r="I76" s="19" t="s">
        <v>11</v>
      </c>
      <c r="J76" s="142">
        <v>30050</v>
      </c>
    </row>
    <row r="77" spans="1:10" s="2" customFormat="1" ht="76.5">
      <c r="A77" s="16" t="s">
        <v>205</v>
      </c>
      <c r="B77" s="16" t="s">
        <v>331</v>
      </c>
      <c r="C77" s="16" t="s">
        <v>75</v>
      </c>
      <c r="D77" s="16" t="s">
        <v>330</v>
      </c>
      <c r="E77" s="16" t="s">
        <v>141</v>
      </c>
      <c r="F77" s="16" t="s">
        <v>449</v>
      </c>
      <c r="G77" s="17" t="s">
        <v>494</v>
      </c>
      <c r="H77" s="16" t="s">
        <v>105</v>
      </c>
      <c r="I77" s="19" t="s">
        <v>11</v>
      </c>
      <c r="J77" s="142">
        <v>32476</v>
      </c>
    </row>
    <row r="78" spans="1:10" s="2" customFormat="1" ht="51">
      <c r="A78" s="16" t="s">
        <v>304</v>
      </c>
      <c r="B78" s="16" t="s">
        <v>35</v>
      </c>
      <c r="C78" s="16" t="s">
        <v>81</v>
      </c>
      <c r="D78" s="16" t="s">
        <v>303</v>
      </c>
      <c r="E78" s="16" t="s">
        <v>141</v>
      </c>
      <c r="F78" s="16" t="s">
        <v>437</v>
      </c>
      <c r="G78" s="17" t="s">
        <v>492</v>
      </c>
      <c r="H78" s="16" t="s">
        <v>105</v>
      </c>
      <c r="I78" s="19" t="s">
        <v>11</v>
      </c>
      <c r="J78" s="142">
        <v>37648</v>
      </c>
    </row>
    <row r="79" spans="1:10" ht="63.75" customHeight="1">
      <c r="A79" s="141" t="s">
        <v>101</v>
      </c>
      <c r="B79" s="141" t="s">
        <v>36</v>
      </c>
      <c r="C79" s="141" t="s">
        <v>24</v>
      </c>
      <c r="D79" s="141" t="s">
        <v>165</v>
      </c>
      <c r="E79" s="141" t="s">
        <v>372</v>
      </c>
      <c r="F79" s="131" t="s">
        <v>106</v>
      </c>
      <c r="G79" s="131" t="s">
        <v>107</v>
      </c>
      <c r="H79" s="141" t="s">
        <v>105</v>
      </c>
      <c r="I79" s="149" t="s">
        <v>11</v>
      </c>
      <c r="J79" s="142">
        <v>34339</v>
      </c>
    </row>
    <row r="80" spans="1:10" ht="38.25">
      <c r="A80" s="16" t="s">
        <v>273</v>
      </c>
      <c r="B80" s="16" t="s">
        <v>132</v>
      </c>
      <c r="C80" s="16" t="s">
        <v>60</v>
      </c>
      <c r="D80" s="16" t="s">
        <v>272</v>
      </c>
      <c r="E80" s="16" t="s">
        <v>389</v>
      </c>
      <c r="F80" s="16" t="s">
        <v>427</v>
      </c>
      <c r="G80" s="17" t="s">
        <v>482</v>
      </c>
      <c r="H80" s="16" t="s">
        <v>105</v>
      </c>
      <c r="I80" s="19" t="s">
        <v>11</v>
      </c>
      <c r="J80" s="142">
        <v>19720</v>
      </c>
    </row>
    <row r="81" spans="1:10" ht="89.25">
      <c r="A81" s="16" t="s">
        <v>114</v>
      </c>
      <c r="B81" s="16" t="s">
        <v>68</v>
      </c>
      <c r="C81" s="16" t="s">
        <v>73</v>
      </c>
      <c r="D81" s="16" t="s">
        <v>170</v>
      </c>
      <c r="E81" s="16" t="s">
        <v>496</v>
      </c>
      <c r="F81" s="17" t="s">
        <v>118</v>
      </c>
      <c r="G81" s="17" t="s">
        <v>457</v>
      </c>
      <c r="H81" s="16" t="s">
        <v>344</v>
      </c>
      <c r="I81" s="19" t="s">
        <v>11</v>
      </c>
      <c r="J81" s="142">
        <v>36780</v>
      </c>
    </row>
    <row r="82" spans="1:10" ht="89.25">
      <c r="A82" s="16" t="s">
        <v>283</v>
      </c>
      <c r="B82" s="16" t="s">
        <v>282</v>
      </c>
      <c r="C82" s="16" t="s">
        <v>38</v>
      </c>
      <c r="D82" s="16" t="s">
        <v>281</v>
      </c>
      <c r="E82" s="16" t="s">
        <v>16</v>
      </c>
      <c r="F82" s="16" t="s">
        <v>430</v>
      </c>
      <c r="G82" s="17" t="s">
        <v>486</v>
      </c>
      <c r="H82" s="16" t="s">
        <v>358</v>
      </c>
      <c r="I82" s="19" t="s">
        <v>11</v>
      </c>
      <c r="J82" s="142">
        <v>49173</v>
      </c>
    </row>
    <row r="83" spans="1:10" ht="63.75">
      <c r="A83" s="16" t="s">
        <v>113</v>
      </c>
      <c r="B83" s="16" t="s">
        <v>169</v>
      </c>
      <c r="C83" s="16" t="s">
        <v>73</v>
      </c>
      <c r="D83" s="16" t="s">
        <v>168</v>
      </c>
      <c r="E83" s="16" t="s">
        <v>116</v>
      </c>
      <c r="F83" s="17" t="s">
        <v>117</v>
      </c>
      <c r="G83" s="17" t="s">
        <v>456</v>
      </c>
      <c r="H83" s="16" t="s">
        <v>105</v>
      </c>
      <c r="I83" s="19" t="s">
        <v>11</v>
      </c>
      <c r="J83" s="142">
        <v>34840</v>
      </c>
    </row>
    <row r="84" spans="1:10" ht="51">
      <c r="A84" s="16" t="s">
        <v>82</v>
      </c>
      <c r="B84" s="16" t="s">
        <v>302</v>
      </c>
      <c r="C84" s="16" t="s">
        <v>78</v>
      </c>
      <c r="D84" s="16" t="s">
        <v>301</v>
      </c>
      <c r="E84" s="16" t="s">
        <v>42</v>
      </c>
      <c r="F84" s="16" t="s">
        <v>436</v>
      </c>
      <c r="G84" s="17" t="s">
        <v>489</v>
      </c>
      <c r="H84" s="16" t="s">
        <v>105</v>
      </c>
      <c r="I84" s="19" t="s">
        <v>11</v>
      </c>
      <c r="J84" s="142">
        <v>19159</v>
      </c>
    </row>
    <row r="85" spans="1:10" ht="7.5" customHeight="1">
      <c r="A85" s="12"/>
      <c r="B85" s="12"/>
      <c r="C85" s="12"/>
      <c r="D85" s="12"/>
      <c r="E85" s="12"/>
      <c r="F85" s="14"/>
      <c r="G85" s="14"/>
      <c r="H85" s="12"/>
      <c r="I85" s="29"/>
      <c r="J85" s="28"/>
    </row>
    <row r="86" spans="1:10" ht="20.25">
      <c r="A86" s="175" t="s">
        <v>530</v>
      </c>
      <c r="B86" s="175"/>
      <c r="C86" s="175"/>
      <c r="D86" s="175"/>
      <c r="E86" s="175"/>
      <c r="F86" s="175"/>
      <c r="G86" s="175"/>
      <c r="H86" s="175"/>
      <c r="I86" s="175"/>
      <c r="J86" s="176"/>
    </row>
    <row r="87" spans="1:10" ht="63.75">
      <c r="A87" s="23" t="s">
        <v>268</v>
      </c>
      <c r="B87" s="23" t="s">
        <v>267</v>
      </c>
      <c r="C87" s="16" t="s">
        <v>79</v>
      </c>
      <c r="D87" s="16" t="s">
        <v>266</v>
      </c>
      <c r="E87" s="16" t="s">
        <v>388</v>
      </c>
      <c r="F87" s="16" t="s">
        <v>425</v>
      </c>
      <c r="G87" s="17" t="s">
        <v>153</v>
      </c>
      <c r="H87" s="16" t="s">
        <v>154</v>
      </c>
      <c r="I87" s="20" t="s">
        <v>12</v>
      </c>
      <c r="J87" s="24">
        <v>26277</v>
      </c>
    </row>
    <row r="88" spans="1:10" ht="91.5" customHeight="1" thickBot="1">
      <c r="A88" s="145" t="s">
        <v>317</v>
      </c>
      <c r="B88" s="145" t="s">
        <v>316</v>
      </c>
      <c r="C88" s="146" t="s">
        <v>21</v>
      </c>
      <c r="D88" s="146" t="s">
        <v>315</v>
      </c>
      <c r="E88" s="146" t="s">
        <v>15</v>
      </c>
      <c r="F88" s="146" t="s">
        <v>442</v>
      </c>
      <c r="G88" s="132" t="s">
        <v>474</v>
      </c>
      <c r="H88" s="146" t="s">
        <v>352</v>
      </c>
      <c r="I88" s="147" t="s">
        <v>12</v>
      </c>
      <c r="J88" s="148">
        <v>30054</v>
      </c>
    </row>
    <row r="89" spans="1:10" ht="6" customHeight="1">
      <c r="A89" s="32"/>
      <c r="B89" s="32"/>
      <c r="C89" s="31"/>
      <c r="D89" s="31"/>
      <c r="E89" s="31"/>
      <c r="F89" s="31"/>
      <c r="G89" s="33"/>
      <c r="H89" s="31"/>
      <c r="I89" s="34"/>
      <c r="J89" s="35"/>
    </row>
    <row r="90" spans="1:10" ht="18" customHeight="1">
      <c r="A90" s="174" t="s">
        <v>531</v>
      </c>
      <c r="B90" s="175"/>
      <c r="C90" s="175"/>
      <c r="D90" s="175"/>
      <c r="E90" s="175"/>
      <c r="F90" s="175"/>
      <c r="G90" s="175"/>
      <c r="H90" s="175"/>
      <c r="I90" s="175"/>
      <c r="J90" s="176"/>
    </row>
    <row r="91" spans="1:10" s="2" customFormat="1" ht="89.25" customHeight="1">
      <c r="A91" s="23" t="s">
        <v>217</v>
      </c>
      <c r="B91" s="23" t="s">
        <v>216</v>
      </c>
      <c r="C91" s="16" t="s">
        <v>45</v>
      </c>
      <c r="D91" s="16" t="s">
        <v>215</v>
      </c>
      <c r="E91" s="16" t="s">
        <v>41</v>
      </c>
      <c r="F91" s="22" t="s">
        <v>407</v>
      </c>
      <c r="G91" s="17" t="s">
        <v>111</v>
      </c>
      <c r="H91" s="16" t="s">
        <v>155</v>
      </c>
      <c r="I91" s="18" t="s">
        <v>92</v>
      </c>
      <c r="J91" s="142">
        <v>55941</v>
      </c>
    </row>
    <row r="92" spans="1:10" s="2" customFormat="1" ht="63.75" customHeight="1">
      <c r="A92" s="23" t="s">
        <v>276</v>
      </c>
      <c r="B92" s="23" t="s">
        <v>275</v>
      </c>
      <c r="C92" s="16" t="s">
        <v>369</v>
      </c>
      <c r="D92" s="16" t="s">
        <v>274</v>
      </c>
      <c r="E92" s="16" t="s">
        <v>16</v>
      </c>
      <c r="F92" s="22" t="s">
        <v>517</v>
      </c>
      <c r="G92" s="17" t="s">
        <v>483</v>
      </c>
      <c r="H92" s="16" t="s">
        <v>100</v>
      </c>
      <c r="I92" s="18" t="s">
        <v>92</v>
      </c>
      <c r="J92" s="24">
        <v>33059</v>
      </c>
    </row>
    <row r="93" spans="1:10" s="2" customFormat="1" ht="89.25">
      <c r="A93" s="23" t="s">
        <v>270</v>
      </c>
      <c r="B93" s="23" t="s">
        <v>13</v>
      </c>
      <c r="C93" s="16" t="s">
        <v>60</v>
      </c>
      <c r="D93" s="16" t="s">
        <v>269</v>
      </c>
      <c r="E93" s="16" t="s">
        <v>41</v>
      </c>
      <c r="F93" s="22" t="s">
        <v>426</v>
      </c>
      <c r="G93" s="17" t="s">
        <v>509</v>
      </c>
      <c r="H93" s="16" t="s">
        <v>357</v>
      </c>
      <c r="I93" s="18" t="s">
        <v>92</v>
      </c>
      <c r="J93" s="142">
        <v>46982</v>
      </c>
    </row>
    <row r="94" spans="1:10" ht="63.75" customHeight="1">
      <c r="A94" s="23" t="s">
        <v>325</v>
      </c>
      <c r="B94" s="23" t="s">
        <v>147</v>
      </c>
      <c r="C94" s="16" t="s">
        <v>67</v>
      </c>
      <c r="D94" s="16" t="s">
        <v>324</v>
      </c>
      <c r="E94" s="16" t="s">
        <v>504</v>
      </c>
      <c r="F94" s="22" t="s">
        <v>446</v>
      </c>
      <c r="G94" s="17" t="s">
        <v>111</v>
      </c>
      <c r="H94" s="16" t="s">
        <v>155</v>
      </c>
      <c r="I94" s="18" t="s">
        <v>92</v>
      </c>
      <c r="J94" s="24">
        <v>50917</v>
      </c>
    </row>
    <row r="95" spans="1:10" ht="63.75" customHeight="1">
      <c r="A95" s="23" t="s">
        <v>214</v>
      </c>
      <c r="B95" s="23" t="s">
        <v>213</v>
      </c>
      <c r="C95" s="16" t="s">
        <v>45</v>
      </c>
      <c r="D95" s="16" t="s">
        <v>212</v>
      </c>
      <c r="E95" s="16" t="s">
        <v>16</v>
      </c>
      <c r="F95" s="22" t="s">
        <v>406</v>
      </c>
      <c r="G95" s="17" t="s">
        <v>458</v>
      </c>
      <c r="H95" s="16" t="s">
        <v>499</v>
      </c>
      <c r="I95" s="18" t="s">
        <v>92</v>
      </c>
      <c r="J95" s="142">
        <v>28870</v>
      </c>
    </row>
    <row r="96" spans="1:10" ht="89.25">
      <c r="A96" s="23" t="s">
        <v>329</v>
      </c>
      <c r="B96" s="23" t="s">
        <v>328</v>
      </c>
      <c r="C96" s="16" t="s">
        <v>67</v>
      </c>
      <c r="D96" s="16" t="s">
        <v>327</v>
      </c>
      <c r="E96" s="141" t="s">
        <v>393</v>
      </c>
      <c r="F96" s="143" t="s">
        <v>448</v>
      </c>
      <c r="G96" s="131" t="s">
        <v>458</v>
      </c>
      <c r="H96" s="141" t="s">
        <v>500</v>
      </c>
      <c r="I96" s="144" t="s">
        <v>92</v>
      </c>
      <c r="J96" s="24">
        <v>48295</v>
      </c>
    </row>
    <row r="97" spans="1:10" ht="51">
      <c r="A97" s="23" t="s">
        <v>323</v>
      </c>
      <c r="B97" s="23" t="s">
        <v>322</v>
      </c>
      <c r="C97" s="16" t="s">
        <v>67</v>
      </c>
      <c r="D97" s="16" t="s">
        <v>321</v>
      </c>
      <c r="E97" s="16" t="s">
        <v>384</v>
      </c>
      <c r="F97" s="22" t="s">
        <v>445</v>
      </c>
      <c r="G97" s="17" t="s">
        <v>111</v>
      </c>
      <c r="H97" s="16" t="s">
        <v>155</v>
      </c>
      <c r="I97" s="18" t="s">
        <v>92</v>
      </c>
      <c r="J97" s="24">
        <v>82376</v>
      </c>
    </row>
    <row r="98" spans="1:10" ht="89.25">
      <c r="A98" s="23" t="s">
        <v>188</v>
      </c>
      <c r="B98" s="23" t="s">
        <v>187</v>
      </c>
      <c r="C98" s="16" t="s">
        <v>76</v>
      </c>
      <c r="D98" s="16" t="s">
        <v>186</v>
      </c>
      <c r="E98" s="16" t="s">
        <v>16</v>
      </c>
      <c r="F98" s="22" t="s">
        <v>396</v>
      </c>
      <c r="G98" s="17" t="s">
        <v>111</v>
      </c>
      <c r="H98" s="16" t="s">
        <v>155</v>
      </c>
      <c r="I98" s="18" t="s">
        <v>92</v>
      </c>
      <c r="J98" s="142">
        <v>53577</v>
      </c>
    </row>
    <row r="99" spans="4:10" ht="37.5" customHeight="1">
      <c r="D99" s="3"/>
      <c r="I99" s="3"/>
      <c r="J99" s="161">
        <f>SUM(J3:J98)</f>
        <v>3239776</v>
      </c>
    </row>
    <row r="100" spans="4:10" ht="37.5" customHeight="1">
      <c r="D100" s="3"/>
      <c r="I100" s="3"/>
      <c r="J100" s="3"/>
    </row>
    <row r="101" spans="4:10" ht="37.5" customHeight="1">
      <c r="D101" s="3"/>
      <c r="I101" s="3"/>
      <c r="J101" s="3"/>
    </row>
    <row r="102" spans="4:10" ht="37.5" customHeight="1">
      <c r="D102" s="3"/>
      <c r="I102" s="3"/>
      <c r="J102" s="3"/>
    </row>
    <row r="103" spans="4:10" ht="37.5" customHeight="1">
      <c r="D103" s="3"/>
      <c r="I103" s="3"/>
      <c r="J103" s="3"/>
    </row>
  </sheetData>
  <sheetProtection/>
  <mergeCells count="7">
    <mergeCell ref="A90:J90"/>
    <mergeCell ref="A2:J2"/>
    <mergeCell ref="A25:J25"/>
    <mergeCell ref="A44:J44"/>
    <mergeCell ref="A64:J64"/>
    <mergeCell ref="A72:J72"/>
    <mergeCell ref="A86:J86"/>
  </mergeCells>
  <printOptions horizontalCentered="1"/>
  <pageMargins left="0.7" right="0.7" top="0.7" bottom="0.7" header="0.3" footer="0.3"/>
  <pageSetup horizontalDpi="600" verticalDpi="600" orientation="landscape" scale="97" r:id="rId1"/>
  <headerFooter alignWithMargins="0">
    <oddHeader>&amp;CFY 2012 Fulbright - Hays Doctoral Dissertation Research Abroad (DDRA) Program</oddHeader>
  </headerFooter>
  <rowBreaks count="1" manualBreakCount="1">
    <brk id="10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J35" sqref="J35"/>
    </sheetView>
  </sheetViews>
  <sheetFormatPr defaultColWidth="9.140625" defaultRowHeight="12.75"/>
  <cols>
    <col min="1" max="1" width="9.140625" style="37" customWidth="1"/>
    <col min="2" max="2" width="19.140625" style="120" customWidth="1"/>
    <col min="3" max="3" width="13.8515625" style="37" customWidth="1"/>
    <col min="4" max="4" width="24.421875" style="37" customWidth="1"/>
    <col min="5" max="5" width="29.140625" style="120" customWidth="1"/>
    <col min="6" max="6" width="9.140625" style="37" customWidth="1"/>
    <col min="7" max="7" width="17.28125" style="37" customWidth="1"/>
    <col min="8" max="16384" width="9.140625" style="37" customWidth="1"/>
  </cols>
  <sheetData>
    <row r="1" spans="1:8" ht="20.25">
      <c r="A1" s="184" t="s">
        <v>603</v>
      </c>
      <c r="B1" s="184"/>
      <c r="C1" s="184"/>
      <c r="D1" s="184"/>
      <c r="E1" s="184"/>
      <c r="F1" s="184"/>
      <c r="G1" s="184"/>
      <c r="H1" s="68"/>
    </row>
    <row r="2" spans="1:7" ht="14.25">
      <c r="A2" s="84"/>
      <c r="B2" s="83"/>
      <c r="C2" s="84"/>
      <c r="D2" s="84"/>
      <c r="E2" s="83"/>
      <c r="F2" s="84"/>
      <c r="G2" s="84"/>
    </row>
    <row r="3" spans="1:7" s="36" customFormat="1" ht="45">
      <c r="A3" s="165"/>
      <c r="B3" s="166" t="s">
        <v>595</v>
      </c>
      <c r="C3" s="166" t="s">
        <v>596</v>
      </c>
      <c r="D3" s="165" t="s">
        <v>578</v>
      </c>
      <c r="E3" s="166" t="s">
        <v>579</v>
      </c>
      <c r="F3" s="165" t="s">
        <v>543</v>
      </c>
      <c r="G3" s="165" t="s">
        <v>597</v>
      </c>
    </row>
    <row r="4" spans="1:7" ht="15.75" thickBot="1">
      <c r="A4" s="185" t="s">
        <v>526</v>
      </c>
      <c r="B4" s="186"/>
      <c r="C4" s="186"/>
      <c r="D4" s="186"/>
      <c r="E4" s="186"/>
      <c r="F4" s="186"/>
      <c r="G4" s="187"/>
    </row>
    <row r="5" spans="1:7" ht="14.25">
      <c r="A5" s="85"/>
      <c r="B5" s="86" t="s">
        <v>581</v>
      </c>
      <c r="C5" s="87"/>
      <c r="D5" s="88" t="s">
        <v>111</v>
      </c>
      <c r="E5" s="88" t="s">
        <v>598</v>
      </c>
      <c r="F5" s="89">
        <v>1</v>
      </c>
      <c r="G5" s="90">
        <v>46170</v>
      </c>
    </row>
    <row r="6" spans="1:7" ht="42.75">
      <c r="A6" s="85"/>
      <c r="B6" s="86" t="s">
        <v>356</v>
      </c>
      <c r="C6" s="87"/>
      <c r="D6" s="88" t="s">
        <v>487</v>
      </c>
      <c r="E6" s="88" t="s">
        <v>17</v>
      </c>
      <c r="F6" s="89">
        <v>1</v>
      </c>
      <c r="G6" s="90">
        <v>23315</v>
      </c>
    </row>
    <row r="7" spans="1:7" ht="14.25">
      <c r="A7" s="85"/>
      <c r="B7" s="91" t="s">
        <v>127</v>
      </c>
      <c r="C7" s="72"/>
      <c r="D7" s="92" t="s">
        <v>468</v>
      </c>
      <c r="E7" s="92" t="s">
        <v>41</v>
      </c>
      <c r="F7" s="93">
        <v>1</v>
      </c>
      <c r="G7" s="74">
        <v>20462</v>
      </c>
    </row>
    <row r="8" spans="1:7" ht="14.25">
      <c r="A8" s="85"/>
      <c r="B8" s="91" t="s">
        <v>98</v>
      </c>
      <c r="C8" s="92"/>
      <c r="D8" s="92" t="s">
        <v>97</v>
      </c>
      <c r="E8" s="92" t="s">
        <v>16</v>
      </c>
      <c r="F8" s="93">
        <v>2</v>
      </c>
      <c r="G8" s="74">
        <v>80389</v>
      </c>
    </row>
    <row r="9" spans="1:7" ht="14.25">
      <c r="A9" s="85"/>
      <c r="B9" s="86" t="s">
        <v>34</v>
      </c>
      <c r="C9" s="92"/>
      <c r="D9" s="92" t="s">
        <v>637</v>
      </c>
      <c r="E9" s="92" t="s">
        <v>638</v>
      </c>
      <c r="F9" s="93">
        <v>2</v>
      </c>
      <c r="G9" s="74">
        <v>55600</v>
      </c>
    </row>
    <row r="10" spans="1:7" ht="29.25" customHeight="1">
      <c r="A10" s="85"/>
      <c r="B10" s="91" t="s">
        <v>145</v>
      </c>
      <c r="C10" s="92"/>
      <c r="D10" s="92" t="s">
        <v>461</v>
      </c>
      <c r="E10" s="92" t="s">
        <v>639</v>
      </c>
      <c r="F10" s="93">
        <v>2</v>
      </c>
      <c r="G10" s="74">
        <v>51416</v>
      </c>
    </row>
    <row r="11" spans="1:7" ht="28.5">
      <c r="A11" s="85"/>
      <c r="B11" s="91" t="s">
        <v>158</v>
      </c>
      <c r="C11" s="92"/>
      <c r="D11" s="92" t="s">
        <v>640</v>
      </c>
      <c r="E11" s="92" t="s">
        <v>641</v>
      </c>
      <c r="F11" s="93">
        <v>2</v>
      </c>
      <c r="G11" s="74">
        <v>60351</v>
      </c>
    </row>
    <row r="12" spans="1:7" ht="14.25">
      <c r="A12" s="85"/>
      <c r="B12" s="91" t="s">
        <v>454</v>
      </c>
      <c r="C12" s="92" t="s">
        <v>342</v>
      </c>
      <c r="D12" s="92" t="s">
        <v>642</v>
      </c>
      <c r="E12" s="92" t="s">
        <v>643</v>
      </c>
      <c r="F12" s="93">
        <v>2</v>
      </c>
      <c r="G12" s="74">
        <v>76352</v>
      </c>
    </row>
    <row r="13" spans="1:7" ht="42.75">
      <c r="A13" s="85"/>
      <c r="B13" s="91" t="s">
        <v>140</v>
      </c>
      <c r="C13" s="92" t="s">
        <v>644</v>
      </c>
      <c r="D13" s="92" t="s">
        <v>645</v>
      </c>
      <c r="E13" s="92" t="s">
        <v>672</v>
      </c>
      <c r="F13" s="93">
        <v>6</v>
      </c>
      <c r="G13" s="74">
        <v>187994</v>
      </c>
    </row>
    <row r="14" spans="1:7" ht="14.25">
      <c r="A14" s="85"/>
      <c r="B14" s="91" t="s">
        <v>363</v>
      </c>
      <c r="C14" s="72"/>
      <c r="D14" s="92" t="s">
        <v>498</v>
      </c>
      <c r="E14" s="92" t="s">
        <v>643</v>
      </c>
      <c r="F14" s="93">
        <v>1</v>
      </c>
      <c r="G14" s="74">
        <v>41175</v>
      </c>
    </row>
    <row r="15" spans="1:7" ht="14.25">
      <c r="A15" s="85"/>
      <c r="B15" s="91" t="s">
        <v>594</v>
      </c>
      <c r="C15" s="72" t="s">
        <v>454</v>
      </c>
      <c r="D15" s="92" t="s">
        <v>646</v>
      </c>
      <c r="E15" s="92" t="s">
        <v>15</v>
      </c>
      <c r="F15" s="93">
        <v>1</v>
      </c>
      <c r="G15" s="74">
        <v>55434</v>
      </c>
    </row>
    <row r="16" spans="1:11" s="99" customFormat="1" ht="27.75" customHeight="1" thickBot="1">
      <c r="A16" s="94" t="s">
        <v>600</v>
      </c>
      <c r="B16" s="95"/>
      <c r="C16" s="96"/>
      <c r="D16" s="96"/>
      <c r="E16" s="95"/>
      <c r="F16" s="97">
        <f>SUM(F5:F15)</f>
        <v>21</v>
      </c>
      <c r="G16" s="98">
        <f>G5+G6+G7+G8+G9+G10+G11+G12+G13+G14+G15</f>
        <v>698658</v>
      </c>
      <c r="K16" s="150"/>
    </row>
    <row r="17" spans="1:7" ht="15.75" thickBot="1">
      <c r="A17" s="181" t="s">
        <v>573</v>
      </c>
      <c r="B17" s="182"/>
      <c r="C17" s="182"/>
      <c r="D17" s="182"/>
      <c r="E17" s="182"/>
      <c r="F17" s="182"/>
      <c r="G17" s="183"/>
    </row>
    <row r="18" spans="1:7" ht="14.25">
      <c r="A18" s="85"/>
      <c r="B18" s="86" t="s">
        <v>353</v>
      </c>
      <c r="C18" s="88"/>
      <c r="D18" s="88" t="s">
        <v>476</v>
      </c>
      <c r="E18" s="100" t="s">
        <v>15</v>
      </c>
      <c r="F18" s="89">
        <v>1</v>
      </c>
      <c r="G18" s="101">
        <v>38416</v>
      </c>
    </row>
    <row r="19" spans="1:7" ht="28.5">
      <c r="A19" s="85"/>
      <c r="B19" s="91" t="s">
        <v>347</v>
      </c>
      <c r="C19" s="92" t="s">
        <v>110</v>
      </c>
      <c r="D19" s="92" t="s">
        <v>479</v>
      </c>
      <c r="E19" s="92" t="s">
        <v>647</v>
      </c>
      <c r="F19" s="93">
        <v>3</v>
      </c>
      <c r="G19" s="102">
        <v>97724</v>
      </c>
    </row>
    <row r="20" spans="1:7" ht="42.75">
      <c r="A20" s="85"/>
      <c r="B20" s="91" t="s">
        <v>110</v>
      </c>
      <c r="C20" s="92" t="s">
        <v>649</v>
      </c>
      <c r="D20" s="92" t="s">
        <v>648</v>
      </c>
      <c r="E20" s="92" t="s">
        <v>650</v>
      </c>
      <c r="F20" s="93">
        <v>11</v>
      </c>
      <c r="G20" s="102">
        <v>474634</v>
      </c>
    </row>
    <row r="21" spans="1:7" ht="28.5">
      <c r="A21" s="85"/>
      <c r="B21" s="91" t="s">
        <v>589</v>
      </c>
      <c r="C21" s="92" t="s">
        <v>608</v>
      </c>
      <c r="D21" s="92" t="s">
        <v>460</v>
      </c>
      <c r="E21" s="100" t="s">
        <v>40</v>
      </c>
      <c r="F21" s="93">
        <v>1</v>
      </c>
      <c r="G21" s="102">
        <v>21558</v>
      </c>
    </row>
    <row r="22" spans="1:7" ht="14.25">
      <c r="A22" s="85"/>
      <c r="B22" s="91" t="s">
        <v>33</v>
      </c>
      <c r="C22" s="92"/>
      <c r="D22" s="92" t="s">
        <v>651</v>
      </c>
      <c r="E22" s="92" t="s">
        <v>15</v>
      </c>
      <c r="F22" s="93">
        <v>1</v>
      </c>
      <c r="G22" s="75">
        <v>32128</v>
      </c>
    </row>
    <row r="23" spans="1:7" s="99" customFormat="1" ht="15" thickBot="1">
      <c r="A23" s="94" t="s">
        <v>600</v>
      </c>
      <c r="B23" s="95"/>
      <c r="C23" s="96"/>
      <c r="D23" s="96"/>
      <c r="E23" s="95"/>
      <c r="F23" s="97">
        <f>SUM(F18:F22)</f>
        <v>17</v>
      </c>
      <c r="G23" s="98">
        <f>SUM(G18:G22)</f>
        <v>664460</v>
      </c>
    </row>
    <row r="24" spans="1:7" ht="15.75" thickBot="1">
      <c r="A24" s="181" t="s">
        <v>527</v>
      </c>
      <c r="B24" s="182"/>
      <c r="C24" s="182"/>
      <c r="D24" s="182"/>
      <c r="E24" s="182"/>
      <c r="F24" s="182"/>
      <c r="G24" s="183"/>
    </row>
    <row r="25" spans="1:7" ht="57.75">
      <c r="A25" s="103"/>
      <c r="B25" s="104" t="s">
        <v>134</v>
      </c>
      <c r="C25" s="105" t="s">
        <v>587</v>
      </c>
      <c r="D25" s="105" t="s">
        <v>670</v>
      </c>
      <c r="E25" s="105" t="s">
        <v>652</v>
      </c>
      <c r="F25" s="106">
        <v>12</v>
      </c>
      <c r="G25" s="107">
        <v>415163</v>
      </c>
    </row>
    <row r="26" spans="1:7" ht="43.5">
      <c r="A26" s="103"/>
      <c r="B26" s="108" t="s">
        <v>120</v>
      </c>
      <c r="C26" s="109"/>
      <c r="D26" s="109" t="s">
        <v>119</v>
      </c>
      <c r="E26" s="109" t="s">
        <v>653</v>
      </c>
      <c r="F26" s="110">
        <v>5</v>
      </c>
      <c r="G26" s="75">
        <v>286872</v>
      </c>
    </row>
    <row r="27" spans="1:7" ht="37.5" customHeight="1">
      <c r="A27" s="103"/>
      <c r="B27" s="108" t="s">
        <v>506</v>
      </c>
      <c r="C27" s="109" t="s">
        <v>134</v>
      </c>
      <c r="D27" s="109" t="s">
        <v>654</v>
      </c>
      <c r="E27" s="109" t="s">
        <v>16</v>
      </c>
      <c r="F27" s="110">
        <v>1</v>
      </c>
      <c r="G27" s="75">
        <v>11450</v>
      </c>
    </row>
    <row r="28" spans="1:7" s="99" customFormat="1" ht="15" thickBot="1">
      <c r="A28" s="94" t="s">
        <v>600</v>
      </c>
      <c r="B28" s="95"/>
      <c r="C28" s="96"/>
      <c r="D28" s="96"/>
      <c r="E28" s="95"/>
      <c r="F28" s="97">
        <f>SUM(F25:F27)</f>
        <v>18</v>
      </c>
      <c r="G28" s="111">
        <f>SUM(G25:G27)</f>
        <v>713485</v>
      </c>
    </row>
    <row r="29" spans="1:7" ht="15.75" thickBot="1">
      <c r="A29" s="181" t="s">
        <v>528</v>
      </c>
      <c r="B29" s="182"/>
      <c r="C29" s="182"/>
      <c r="D29" s="182"/>
      <c r="E29" s="182"/>
      <c r="F29" s="182"/>
      <c r="G29" s="183"/>
    </row>
    <row r="30" spans="1:7" ht="28.5">
      <c r="A30" s="85"/>
      <c r="B30" s="86" t="s">
        <v>20</v>
      </c>
      <c r="C30" s="88" t="s">
        <v>655</v>
      </c>
      <c r="D30" s="88" t="s">
        <v>656</v>
      </c>
      <c r="E30" s="100" t="s">
        <v>16</v>
      </c>
      <c r="F30" s="89">
        <v>2</v>
      </c>
      <c r="G30" s="101">
        <v>85150</v>
      </c>
    </row>
    <row r="31" spans="1:7" ht="57">
      <c r="A31" s="85"/>
      <c r="B31" s="91" t="s">
        <v>49</v>
      </c>
      <c r="C31" s="92" t="s">
        <v>611</v>
      </c>
      <c r="D31" s="92" t="s">
        <v>472</v>
      </c>
      <c r="E31" s="92" t="s">
        <v>15</v>
      </c>
      <c r="F31" s="93">
        <v>1</v>
      </c>
      <c r="G31" s="102">
        <v>64541</v>
      </c>
    </row>
    <row r="32" spans="1:7" ht="57">
      <c r="A32" s="85"/>
      <c r="B32" s="91" t="s">
        <v>610</v>
      </c>
      <c r="C32" s="92" t="s">
        <v>657</v>
      </c>
      <c r="D32" s="92" t="s">
        <v>475</v>
      </c>
      <c r="E32" s="92" t="s">
        <v>658</v>
      </c>
      <c r="F32" s="93">
        <v>2</v>
      </c>
      <c r="G32" s="102">
        <v>100211</v>
      </c>
    </row>
    <row r="33" spans="1:7" ht="14.25">
      <c r="A33" s="85"/>
      <c r="B33" s="91" t="s">
        <v>33</v>
      </c>
      <c r="C33" s="92"/>
      <c r="D33" s="92" t="s">
        <v>475</v>
      </c>
      <c r="E33" s="92" t="s">
        <v>16</v>
      </c>
      <c r="F33" s="93">
        <v>1</v>
      </c>
      <c r="G33" s="112">
        <v>70123</v>
      </c>
    </row>
    <row r="34" spans="1:7" s="99" customFormat="1" ht="15" thickBot="1">
      <c r="A34" s="94" t="s">
        <v>600</v>
      </c>
      <c r="B34" s="95"/>
      <c r="C34" s="96"/>
      <c r="D34" s="96"/>
      <c r="E34" s="95"/>
      <c r="F34" s="97">
        <f>SUM(F30:F33)</f>
        <v>6</v>
      </c>
      <c r="G34" s="111">
        <f>SUM(G30:G33)</f>
        <v>320025</v>
      </c>
    </row>
    <row r="35" spans="1:7" ht="15.75" thickBot="1">
      <c r="A35" s="181" t="s">
        <v>529</v>
      </c>
      <c r="B35" s="182"/>
      <c r="C35" s="182"/>
      <c r="D35" s="182"/>
      <c r="E35" s="182"/>
      <c r="F35" s="182"/>
      <c r="G35" s="183"/>
    </row>
    <row r="36" spans="1:7" ht="71.25">
      <c r="A36" s="85"/>
      <c r="B36" s="86" t="s">
        <v>105</v>
      </c>
      <c r="C36" s="88" t="s">
        <v>659</v>
      </c>
      <c r="D36" s="88" t="s">
        <v>660</v>
      </c>
      <c r="E36" s="88" t="s">
        <v>671</v>
      </c>
      <c r="F36" s="89">
        <v>11</v>
      </c>
      <c r="G36" s="113">
        <v>359661</v>
      </c>
    </row>
    <row r="37" spans="1:7" ht="14.25">
      <c r="A37" s="85"/>
      <c r="B37" s="86" t="s">
        <v>164</v>
      </c>
      <c r="C37" s="88"/>
      <c r="D37" s="88" t="s">
        <v>163</v>
      </c>
      <c r="E37" s="88" t="s">
        <v>42</v>
      </c>
      <c r="F37" s="89">
        <v>1</v>
      </c>
      <c r="G37" s="113">
        <v>27139</v>
      </c>
    </row>
    <row r="38" spans="1:7" s="99" customFormat="1" ht="15" thickBot="1">
      <c r="A38" s="94" t="s">
        <v>600</v>
      </c>
      <c r="B38" s="95"/>
      <c r="C38" s="96"/>
      <c r="D38" s="96"/>
      <c r="E38" s="95"/>
      <c r="F38" s="97">
        <f>SUM(F36:F37)</f>
        <v>12</v>
      </c>
      <c r="G38" s="111">
        <f>SUM(G36:G37)</f>
        <v>386800</v>
      </c>
    </row>
    <row r="39" spans="1:7" ht="15.75" thickBot="1">
      <c r="A39" s="181" t="s">
        <v>530</v>
      </c>
      <c r="B39" s="182"/>
      <c r="C39" s="182"/>
      <c r="D39" s="182"/>
      <c r="E39" s="182"/>
      <c r="F39" s="182"/>
      <c r="G39" s="183"/>
    </row>
    <row r="40" spans="1:7" ht="14.25">
      <c r="A40" s="85"/>
      <c r="B40" s="86" t="s">
        <v>352</v>
      </c>
      <c r="C40" s="88"/>
      <c r="D40" s="87" t="s">
        <v>474</v>
      </c>
      <c r="E40" s="88" t="s">
        <v>15</v>
      </c>
      <c r="F40" s="89">
        <v>1</v>
      </c>
      <c r="G40" s="101">
        <v>30054</v>
      </c>
    </row>
    <row r="41" spans="1:7" ht="14.25">
      <c r="A41" s="85"/>
      <c r="B41" s="91" t="s">
        <v>154</v>
      </c>
      <c r="C41" s="92"/>
      <c r="D41" s="72" t="s">
        <v>153</v>
      </c>
      <c r="E41" s="92" t="s">
        <v>388</v>
      </c>
      <c r="F41" s="93">
        <v>1</v>
      </c>
      <c r="G41" s="102">
        <v>26277</v>
      </c>
    </row>
    <row r="42" spans="1:7" s="99" customFormat="1" ht="15" thickBot="1">
      <c r="A42" s="94" t="s">
        <v>600</v>
      </c>
      <c r="B42" s="95"/>
      <c r="C42" s="96"/>
      <c r="D42" s="114"/>
      <c r="E42" s="95"/>
      <c r="F42" s="97">
        <f>SUM(F40:F41)</f>
        <v>2</v>
      </c>
      <c r="G42" s="111">
        <f>SUM(G40:G41)</f>
        <v>56331</v>
      </c>
    </row>
    <row r="43" spans="1:7" ht="15.75" thickBot="1">
      <c r="A43" s="181" t="s">
        <v>531</v>
      </c>
      <c r="B43" s="182"/>
      <c r="C43" s="182"/>
      <c r="D43" s="182"/>
      <c r="E43" s="182"/>
      <c r="F43" s="182"/>
      <c r="G43" s="183"/>
    </row>
    <row r="44" spans="1:7" ht="42.75">
      <c r="A44" s="85"/>
      <c r="B44" s="86" t="s">
        <v>100</v>
      </c>
      <c r="C44" s="88" t="s">
        <v>661</v>
      </c>
      <c r="D44" s="88" t="s">
        <v>662</v>
      </c>
      <c r="E44" s="88" t="s">
        <v>599</v>
      </c>
      <c r="F44" s="89">
        <v>2</v>
      </c>
      <c r="G44" s="101">
        <v>80041</v>
      </c>
    </row>
    <row r="45" spans="1:7" ht="28.5">
      <c r="A45" s="85"/>
      <c r="B45" s="91" t="s">
        <v>155</v>
      </c>
      <c r="C45" s="92" t="s">
        <v>663</v>
      </c>
      <c r="D45" s="92" t="s">
        <v>458</v>
      </c>
      <c r="E45" s="92" t="s">
        <v>664</v>
      </c>
      <c r="F45" s="93">
        <v>5</v>
      </c>
      <c r="G45" s="102">
        <v>291106</v>
      </c>
    </row>
    <row r="46" spans="1:7" ht="28.5">
      <c r="A46" s="85"/>
      <c r="B46" s="91" t="s">
        <v>93</v>
      </c>
      <c r="C46" s="92" t="s">
        <v>665</v>
      </c>
      <c r="D46" s="92" t="s">
        <v>458</v>
      </c>
      <c r="E46" s="92" t="s">
        <v>16</v>
      </c>
      <c r="F46" s="93">
        <v>1</v>
      </c>
      <c r="G46" s="112">
        <v>28870</v>
      </c>
    </row>
    <row r="47" spans="1:7" ht="15" thickBot="1">
      <c r="A47" s="115" t="s">
        <v>600</v>
      </c>
      <c r="B47" s="116"/>
      <c r="C47" s="117"/>
      <c r="D47" s="117"/>
      <c r="E47" s="116"/>
      <c r="F47" s="118">
        <f>SUM(F44:F46)</f>
        <v>8</v>
      </c>
      <c r="G47" s="119">
        <f>SUM(G44:G46)</f>
        <v>400017</v>
      </c>
    </row>
    <row r="48" ht="15" thickTop="1"/>
    <row r="49" spans="1:7" ht="15">
      <c r="A49" s="69" t="s">
        <v>601</v>
      </c>
      <c r="B49" s="121"/>
      <c r="F49" s="36">
        <f>F47+F42+F38+F34+F23+F16+F28</f>
        <v>84</v>
      </c>
      <c r="G49" s="69"/>
    </row>
    <row r="50" spans="1:7" ht="15">
      <c r="A50" s="69" t="s">
        <v>602</v>
      </c>
      <c r="B50" s="121"/>
      <c r="F50" s="69"/>
      <c r="G50" s="122">
        <f>G16+G23+G28+G34+G38+G42+G47</f>
        <v>3239776</v>
      </c>
    </row>
    <row r="51" ht="14.25">
      <c r="A51" s="123"/>
    </row>
    <row r="52" ht="14.25">
      <c r="B52" s="160" t="s">
        <v>674</v>
      </c>
    </row>
    <row r="54" ht="14.25">
      <c r="G54" s="58"/>
    </row>
  </sheetData>
  <sheetProtection/>
  <mergeCells count="8">
    <mergeCell ref="A39:G39"/>
    <mergeCell ref="A43:G43"/>
    <mergeCell ref="A1:G1"/>
    <mergeCell ref="A4:G4"/>
    <mergeCell ref="A17:G17"/>
    <mergeCell ref="A24:G24"/>
    <mergeCell ref="A29:G29"/>
    <mergeCell ref="A35:G35"/>
  </mergeCells>
  <printOptions horizontalCentered="1"/>
  <pageMargins left="0.7" right="0.7" top="0.7" bottom="0.7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2012 Summary of Grantees by State and World Area under the Fulbright-Hays Doctoral Dissertation Research Abroad Program (MS Excel)</dc:title>
  <dc:subject/>
  <dc:creator>OPE</dc:creator>
  <cp:keywords/>
  <dc:description/>
  <cp:lastModifiedBy>Authorised User</cp:lastModifiedBy>
  <cp:lastPrinted>2012-10-03T20:12:22Z</cp:lastPrinted>
  <dcterms:created xsi:type="dcterms:W3CDTF">2005-11-09T12:19:29Z</dcterms:created>
  <dcterms:modified xsi:type="dcterms:W3CDTF">2012-10-03T20:12:35Z</dcterms:modified>
  <cp:category/>
  <cp:version/>
  <cp:contentType/>
  <cp:contentStatus/>
</cp:coreProperties>
</file>