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710" activeTab="0"/>
  </bookViews>
  <sheets>
    <sheet name="CC All Sectors" sheetId="1" r:id="rId1"/>
  </sheets>
  <definedNames>
    <definedName name="_xlnm.Print_Titles" localSheetId="0">'CC All Sectors'!$7:$7</definedName>
  </definedNames>
  <calcPr fullCalcOnLoad="1"/>
</workbook>
</file>

<file path=xl/sharedStrings.xml><?xml version="1.0" encoding="utf-8"?>
<sst xmlns="http://schemas.openxmlformats.org/spreadsheetml/2006/main" count="79" uniqueCount="28">
  <si>
    <t>Total Approved</t>
  </si>
  <si>
    <t>Total Declined</t>
  </si>
  <si>
    <t>Non-degree Programs</t>
  </si>
  <si>
    <t>PUBLIC - Parent PLUS</t>
  </si>
  <si>
    <t>PRIVATE  - Parent PLUS</t>
  </si>
  <si>
    <t>PROPRIETARY  - Parent PLUS</t>
  </si>
  <si>
    <t>FOREIGN  - Parent PLUS</t>
  </si>
  <si>
    <t>Sector / Parent or Graduate PLUS</t>
  </si>
  <si>
    <t>Graduate Degree Granting Institution</t>
  </si>
  <si>
    <t>Bachelors degree Granting Institution</t>
  </si>
  <si>
    <t>Associates degree Granting Institution</t>
  </si>
  <si>
    <t xml:space="preserve"> </t>
  </si>
  <si>
    <t>PUBLIC - Graduate PLUS</t>
  </si>
  <si>
    <t>Total Credit Checks</t>
  </si>
  <si>
    <t>PRIVATE  - Graduate PLUS</t>
  </si>
  <si>
    <t>PROPRIETARY  - Graduate PLUS</t>
  </si>
  <si>
    <t>FOREIGN  - Graduate PLUS</t>
  </si>
  <si>
    <t>Total</t>
  </si>
  <si>
    <t>Total Remediated via Appeal, Endorsement or Additional Unsub Loan</t>
  </si>
  <si>
    <t>Remediation Rate</t>
  </si>
  <si>
    <t xml:space="preserve">Total Remediated via Appeal or Endorsement </t>
  </si>
  <si>
    <t>PLUS Credit Check Denial Remediation Rates</t>
  </si>
  <si>
    <t xml:space="preserve">   for:  Academic Year 2013-2014 (Credit Checks submitted between 3/23/2013 and 2/26/2014)</t>
  </si>
  <si>
    <t xml:space="preserve">   by Sector and by Program Offering</t>
  </si>
  <si>
    <t xml:space="preserve">   for:  Parent PLUS  and Graduate PLUS</t>
  </si>
  <si>
    <t>Total Remediated via Appeal</t>
  </si>
  <si>
    <t>Total Remediated via Endorsement</t>
  </si>
  <si>
    <t>Total Remediated via Additional Unsub Loan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</si>
</sst>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 indent="2"/>
    </xf>
    <xf numFmtId="0" fontId="35" fillId="33" borderId="0" xfId="0" applyFont="1" applyFill="1" applyAlignment="1">
      <alignment horizontal="left" vertical="top" wrapText="1"/>
    </xf>
    <xf numFmtId="0" fontId="35" fillId="34" borderId="0" xfId="0" applyFont="1" applyFill="1" applyAlignment="1">
      <alignment horizontal="left" vertical="top" wrapText="1"/>
    </xf>
    <xf numFmtId="9" fontId="4" fillId="0" borderId="0" xfId="57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 vertical="top"/>
    </xf>
    <xf numFmtId="164" fontId="0" fillId="0" borderId="0" xfId="42" applyNumberFormat="1" applyFont="1" applyAlignment="1">
      <alignment horizontal="right" vertical="top" wrapText="1"/>
    </xf>
    <xf numFmtId="9" fontId="0" fillId="0" borderId="0" xfId="57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4" fontId="36" fillId="0" borderId="0" xfId="42" applyNumberFormat="1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top" wrapText="1" indent="1"/>
    </xf>
    <xf numFmtId="0" fontId="37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5" fillId="34" borderId="0" xfId="0" applyFont="1" applyFill="1" applyAlignment="1">
      <alignment horizontal="right" vertical="top" wrapText="1"/>
    </xf>
    <xf numFmtId="164" fontId="0" fillId="0" borderId="0" xfId="0" applyNumberFormat="1" applyAlignment="1">
      <alignment horizontal="right" vertical="center"/>
    </xf>
    <xf numFmtId="164" fontId="38" fillId="0" borderId="0" xfId="42" applyNumberFormat="1" applyFont="1" applyFill="1" applyBorder="1" applyAlignment="1">
      <alignment horizontal="right" wrapText="1"/>
    </xf>
    <xf numFmtId="164" fontId="38" fillId="0" borderId="0" xfId="42" applyNumberFormat="1" applyFont="1" applyAlignment="1">
      <alignment horizontal="right" vertical="top" wrapText="1"/>
    </xf>
    <xf numFmtId="164" fontId="38" fillId="0" borderId="0" xfId="0" applyNumberFormat="1" applyFont="1" applyAlignment="1">
      <alignment horizontal="right" vertical="top"/>
    </xf>
    <xf numFmtId="0" fontId="38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2352675</xdr:colOff>
      <xdr:row>81</xdr:row>
      <xdr:rowOff>114300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352675" y="16506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80</xdr:row>
      <xdr:rowOff>85725</xdr:rowOff>
    </xdr:from>
    <xdr:ext cx="6534150" cy="447675"/>
    <xdr:sp>
      <xdr:nvSpPr>
        <xdr:cNvPr id="2" name="TextBox 2"/>
        <xdr:cNvSpPr txBox="1">
          <a:spLocks noChangeArrowheads="1"/>
        </xdr:cNvSpPr>
      </xdr:nvSpPr>
      <xdr:spPr>
        <a:xfrm>
          <a:off x="57150" y="16287750"/>
          <a:ext cx="6534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Approximately 23,000 borrowers completed Graduate PLUS applications and Credit Checks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schools that don't offer graduate programs.  These Credit Checks have been excluded from this summary.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43.57421875" style="0" customWidth="1"/>
    <col min="2" max="2" width="21.7109375" style="7" customWidth="1"/>
    <col min="3" max="3" width="22.00390625" style="7" customWidth="1"/>
    <col min="4" max="4" width="18.57421875" style="7" customWidth="1"/>
    <col min="5" max="5" width="22.421875" style="7" customWidth="1"/>
    <col min="6" max="6" width="9.140625" style="18" customWidth="1"/>
    <col min="7" max="7" width="9.140625" style="19" customWidth="1"/>
  </cols>
  <sheetData>
    <row r="1" spans="1:3" ht="15.75">
      <c r="A1" s="15" t="s">
        <v>21</v>
      </c>
      <c r="B1" s="17"/>
      <c r="C1" s="17"/>
    </row>
    <row r="2" spans="1:3" ht="15.75">
      <c r="A2" s="15" t="s">
        <v>23</v>
      </c>
      <c r="B2" s="17"/>
      <c r="C2" s="17"/>
    </row>
    <row r="3" spans="1:3" ht="15.75">
      <c r="A3" s="15" t="s">
        <v>24</v>
      </c>
      <c r="B3" s="17"/>
      <c r="C3" s="17"/>
    </row>
    <row r="4" spans="1:3" ht="15.75">
      <c r="A4" s="15" t="s">
        <v>22</v>
      </c>
      <c r="B4" s="17"/>
      <c r="C4" s="17"/>
    </row>
    <row r="7" spans="1:6" ht="30" customHeight="1">
      <c r="A7" s="5" t="s">
        <v>7</v>
      </c>
      <c r="B7" s="20" t="s">
        <v>10</v>
      </c>
      <c r="C7" s="20" t="s">
        <v>9</v>
      </c>
      <c r="D7" s="20" t="s">
        <v>8</v>
      </c>
      <c r="E7" s="20" t="s">
        <v>2</v>
      </c>
      <c r="F7" s="20" t="s">
        <v>17</v>
      </c>
    </row>
    <row r="8" spans="1:7" ht="14.25">
      <c r="A8" s="4" t="s">
        <v>3</v>
      </c>
      <c r="F8" s="7"/>
      <c r="G8" s="7"/>
    </row>
    <row r="9" spans="1:7" ht="15">
      <c r="A9" s="2" t="s">
        <v>13</v>
      </c>
      <c r="B9" s="9">
        <v>35909</v>
      </c>
      <c r="C9" s="9">
        <v>20260</v>
      </c>
      <c r="D9" s="9">
        <v>733230</v>
      </c>
      <c r="E9" s="9">
        <v>949</v>
      </c>
      <c r="F9" s="9">
        <f>SUM(B9:E9)</f>
        <v>790348</v>
      </c>
      <c r="G9" s="7"/>
    </row>
    <row r="10" spans="1:7" ht="15">
      <c r="A10" s="2" t="s">
        <v>0</v>
      </c>
      <c r="B10" s="9">
        <v>17231</v>
      </c>
      <c r="C10" s="9">
        <v>9324</v>
      </c>
      <c r="D10" s="9">
        <v>401430</v>
      </c>
      <c r="E10" s="9">
        <v>469</v>
      </c>
      <c r="F10" s="9">
        <f aca="true" t="shared" si="0" ref="F10:F15">SUM(B10:E10)</f>
        <v>428454</v>
      </c>
      <c r="G10" s="7"/>
    </row>
    <row r="11" spans="1:7" ht="15">
      <c r="A11" s="2" t="s">
        <v>1</v>
      </c>
      <c r="B11" s="9">
        <v>18678</v>
      </c>
      <c r="C11" s="9">
        <v>10936</v>
      </c>
      <c r="D11" s="9">
        <v>331800</v>
      </c>
      <c r="E11" s="9">
        <v>480</v>
      </c>
      <c r="F11" s="9">
        <f t="shared" si="0"/>
        <v>361894</v>
      </c>
      <c r="G11" s="7"/>
    </row>
    <row r="12" spans="1:7" ht="15">
      <c r="A12" s="16" t="s">
        <v>25</v>
      </c>
      <c r="B12" s="22">
        <v>3026</v>
      </c>
      <c r="C12" s="22">
        <v>1467</v>
      </c>
      <c r="D12" s="22">
        <v>53160</v>
      </c>
      <c r="E12" s="22">
        <v>53</v>
      </c>
      <c r="F12" s="23">
        <f t="shared" si="0"/>
        <v>57706</v>
      </c>
      <c r="G12" s="7"/>
    </row>
    <row r="13" spans="1:7" ht="15">
      <c r="A13" s="16" t="s">
        <v>26</v>
      </c>
      <c r="B13" s="22">
        <v>497</v>
      </c>
      <c r="C13" s="22">
        <v>356</v>
      </c>
      <c r="D13" s="22">
        <v>19476</v>
      </c>
      <c r="E13" s="22">
        <v>4</v>
      </c>
      <c r="F13" s="23">
        <f t="shared" si="0"/>
        <v>20333</v>
      </c>
      <c r="G13" s="7"/>
    </row>
    <row r="14" spans="1:7" ht="15">
      <c r="A14" s="16" t="s">
        <v>27</v>
      </c>
      <c r="B14" s="22">
        <v>7719</v>
      </c>
      <c r="C14" s="22">
        <v>6171</v>
      </c>
      <c r="D14" s="22">
        <v>202248</v>
      </c>
      <c r="E14" s="22">
        <v>236</v>
      </c>
      <c r="F14" s="23">
        <f t="shared" si="0"/>
        <v>216374</v>
      </c>
      <c r="G14" s="7"/>
    </row>
    <row r="15" spans="1:7" ht="30">
      <c r="A15" s="2" t="s">
        <v>18</v>
      </c>
      <c r="B15" s="9">
        <v>11242</v>
      </c>
      <c r="C15" s="9">
        <v>7994</v>
      </c>
      <c r="D15" s="9">
        <v>274884</v>
      </c>
      <c r="E15" s="9">
        <v>293</v>
      </c>
      <c r="F15" s="9">
        <f t="shared" si="0"/>
        <v>294413</v>
      </c>
      <c r="G15" s="7"/>
    </row>
    <row r="16" spans="1:7" ht="14.25">
      <c r="A16" s="2" t="s">
        <v>19</v>
      </c>
      <c r="B16" s="10">
        <f>B15/B11</f>
        <v>0.6018845700824499</v>
      </c>
      <c r="C16" s="10">
        <f>C15/C11</f>
        <v>0.7309802487198245</v>
      </c>
      <c r="D16" s="10">
        <f>D15/D11</f>
        <v>0.8284629294755878</v>
      </c>
      <c r="E16" s="10">
        <f>E15/E11</f>
        <v>0.6104166666666667</v>
      </c>
      <c r="F16" s="10">
        <f>F15/F11</f>
        <v>0.8135337971892322</v>
      </c>
      <c r="G16" s="7"/>
    </row>
    <row r="17" spans="1:7" ht="14.25">
      <c r="A17" s="4" t="s">
        <v>12</v>
      </c>
      <c r="B17" s="8"/>
      <c r="C17" s="8"/>
      <c r="D17" s="8"/>
      <c r="E17" s="8"/>
      <c r="F17" s="7"/>
      <c r="G17" s="7"/>
    </row>
    <row r="18" spans="1:7" ht="15">
      <c r="A18" s="2" t="s">
        <v>13</v>
      </c>
      <c r="B18" s="9"/>
      <c r="C18" s="9"/>
      <c r="D18" s="9">
        <v>187308</v>
      </c>
      <c r="E18" s="9"/>
      <c r="F18" s="11">
        <f>SUM(B18:E18)</f>
        <v>187308</v>
      </c>
      <c r="G18" s="7"/>
    </row>
    <row r="19" spans="1:7" ht="15">
      <c r="A19" s="2" t="s">
        <v>0</v>
      </c>
      <c r="B19" s="9"/>
      <c r="C19" s="9"/>
      <c r="D19" s="9">
        <v>146923</v>
      </c>
      <c r="E19" s="9"/>
      <c r="F19" s="11">
        <f>SUM(B19:E19)</f>
        <v>146923</v>
      </c>
      <c r="G19" s="7"/>
    </row>
    <row r="20" spans="1:7" ht="15">
      <c r="A20" s="2" t="s">
        <v>1</v>
      </c>
      <c r="B20" s="9"/>
      <c r="C20" s="9"/>
      <c r="D20" s="9">
        <v>40385</v>
      </c>
      <c r="E20" s="9"/>
      <c r="F20" s="11">
        <f>SUM(B20:E20)</f>
        <v>40385</v>
      </c>
      <c r="G20" s="7"/>
    </row>
    <row r="21" spans="1:7" ht="15">
      <c r="A21" s="16" t="s">
        <v>25</v>
      </c>
      <c r="B21" s="23"/>
      <c r="C21" s="23"/>
      <c r="D21" s="22">
        <v>12650</v>
      </c>
      <c r="E21" s="23"/>
      <c r="F21" s="24">
        <f>SUM(B21:E21)</f>
        <v>12650</v>
      </c>
      <c r="G21" s="7"/>
    </row>
    <row r="22" spans="1:7" ht="15">
      <c r="A22" s="16" t="s">
        <v>26</v>
      </c>
      <c r="B22" s="23"/>
      <c r="C22" s="23"/>
      <c r="D22" s="22">
        <v>5853</v>
      </c>
      <c r="E22" s="23"/>
      <c r="F22" s="24">
        <f>SUM(B22:E22)</f>
        <v>5853</v>
      </c>
      <c r="G22" s="7"/>
    </row>
    <row r="23" spans="1:7" ht="15">
      <c r="A23" s="2" t="s">
        <v>20</v>
      </c>
      <c r="B23" s="9"/>
      <c r="C23" s="9"/>
      <c r="D23" s="9">
        <v>18503</v>
      </c>
      <c r="E23" s="9"/>
      <c r="F23" s="11">
        <f>SUM(B23:E23)</f>
        <v>18503</v>
      </c>
      <c r="G23" s="7"/>
    </row>
    <row r="24" spans="1:7" ht="14.25">
      <c r="A24" s="2" t="s">
        <v>19</v>
      </c>
      <c r="B24" s="8"/>
      <c r="C24" s="8"/>
      <c r="D24" s="6">
        <f>D23/D20</f>
        <v>0.4581651603318064</v>
      </c>
      <c r="E24" s="8"/>
      <c r="F24" s="6">
        <f>F23/F20</f>
        <v>0.4581651603318064</v>
      </c>
      <c r="G24" s="7"/>
    </row>
    <row r="25" spans="1:7" ht="15.75" customHeight="1">
      <c r="A25" s="3"/>
      <c r="B25" s="8"/>
      <c r="C25" s="8"/>
      <c r="D25" s="8"/>
      <c r="E25" s="8"/>
      <c r="F25" s="7"/>
      <c r="G25" s="7"/>
    </row>
    <row r="26" spans="1:7" ht="15">
      <c r="A26" s="4" t="s">
        <v>4</v>
      </c>
      <c r="F26" s="7"/>
      <c r="G26" s="7"/>
    </row>
    <row r="27" spans="1:7" ht="15">
      <c r="A27" s="2" t="s">
        <v>13</v>
      </c>
      <c r="B27" s="9">
        <v>4238</v>
      </c>
      <c r="C27" s="9">
        <v>65919</v>
      </c>
      <c r="D27" s="9">
        <v>418575</v>
      </c>
      <c r="E27" s="9">
        <v>747</v>
      </c>
      <c r="F27" s="9">
        <f aca="true" t="shared" si="1" ref="F27:F33">SUM(B27:E27)</f>
        <v>489479</v>
      </c>
      <c r="G27" s="7"/>
    </row>
    <row r="28" spans="1:7" ht="15">
      <c r="A28" s="2" t="s">
        <v>0</v>
      </c>
      <c r="B28" s="9">
        <v>2033</v>
      </c>
      <c r="C28" s="9">
        <v>33962</v>
      </c>
      <c r="D28" s="9">
        <v>242403</v>
      </c>
      <c r="E28" s="9">
        <v>460</v>
      </c>
      <c r="F28" s="9">
        <f t="shared" si="1"/>
        <v>278858</v>
      </c>
      <c r="G28" s="7"/>
    </row>
    <row r="29" spans="1:7" ht="15">
      <c r="A29" s="2" t="s">
        <v>1</v>
      </c>
      <c r="B29" s="9">
        <v>2205</v>
      </c>
      <c r="C29" s="9">
        <v>31957</v>
      </c>
      <c r="D29" s="9">
        <v>176172</v>
      </c>
      <c r="E29" s="9">
        <v>287</v>
      </c>
      <c r="F29" s="9">
        <f t="shared" si="1"/>
        <v>210621</v>
      </c>
      <c r="G29" s="7"/>
    </row>
    <row r="30" spans="1:7" ht="15">
      <c r="A30" s="16" t="s">
        <v>25</v>
      </c>
      <c r="B30" s="22">
        <v>300</v>
      </c>
      <c r="C30" s="22">
        <v>5518</v>
      </c>
      <c r="D30" s="22">
        <v>32857</v>
      </c>
      <c r="E30" s="22">
        <v>32</v>
      </c>
      <c r="F30" s="23">
        <f t="shared" si="1"/>
        <v>38707</v>
      </c>
      <c r="G30" s="7"/>
    </row>
    <row r="31" spans="1:7" ht="15">
      <c r="A31" s="16" t="s">
        <v>26</v>
      </c>
      <c r="B31" s="22">
        <v>77</v>
      </c>
      <c r="C31" s="22">
        <v>1952</v>
      </c>
      <c r="D31" s="22">
        <v>15442</v>
      </c>
      <c r="E31" s="22">
        <v>14</v>
      </c>
      <c r="F31" s="23">
        <f t="shared" si="1"/>
        <v>17485</v>
      </c>
      <c r="G31" s="7"/>
    </row>
    <row r="32" spans="1:7" ht="15">
      <c r="A32" s="16" t="s">
        <v>27</v>
      </c>
      <c r="B32" s="22">
        <v>1289</v>
      </c>
      <c r="C32" s="22">
        <v>17823</v>
      </c>
      <c r="D32" s="22">
        <v>93140</v>
      </c>
      <c r="E32" s="22">
        <v>156</v>
      </c>
      <c r="F32" s="23">
        <f t="shared" si="1"/>
        <v>112408</v>
      </c>
      <c r="G32" s="7"/>
    </row>
    <row r="33" spans="1:7" ht="30">
      <c r="A33" s="2" t="s">
        <v>18</v>
      </c>
      <c r="B33" s="9">
        <v>1666</v>
      </c>
      <c r="C33" s="9">
        <v>25293</v>
      </c>
      <c r="D33" s="9">
        <v>141439</v>
      </c>
      <c r="E33" s="9">
        <v>202</v>
      </c>
      <c r="F33" s="9">
        <f t="shared" si="1"/>
        <v>168600</v>
      </c>
      <c r="G33" s="7"/>
    </row>
    <row r="34" spans="1:7" ht="15">
      <c r="A34" s="2" t="s">
        <v>19</v>
      </c>
      <c r="B34" s="10">
        <f>B33/B29</f>
        <v>0.7555555555555555</v>
      </c>
      <c r="C34" s="10">
        <f>C33/C29</f>
        <v>0.7914697875269894</v>
      </c>
      <c r="D34" s="10">
        <f>D33/D29</f>
        <v>0.8028460822378131</v>
      </c>
      <c r="E34" s="10">
        <f>E33/E29</f>
        <v>0.7038327526132404</v>
      </c>
      <c r="F34" s="10">
        <f>F33/F29</f>
        <v>0.8004899796316607</v>
      </c>
      <c r="G34" s="7"/>
    </row>
    <row r="35" spans="1:7" ht="15">
      <c r="A35" s="4" t="s">
        <v>14</v>
      </c>
      <c r="B35" s="8"/>
      <c r="C35" s="8"/>
      <c r="D35" s="8"/>
      <c r="E35" s="8"/>
      <c r="F35" s="7"/>
      <c r="G35" s="7"/>
    </row>
    <row r="36" spans="1:7" ht="15">
      <c r="A36" s="2" t="s">
        <v>13</v>
      </c>
      <c r="B36" s="8"/>
      <c r="C36" s="8"/>
      <c r="D36" s="9">
        <v>291693</v>
      </c>
      <c r="E36" s="8"/>
      <c r="F36" s="11">
        <f>SUM(B36:E36)</f>
        <v>291693</v>
      </c>
      <c r="G36" s="7"/>
    </row>
    <row r="37" spans="1:7" ht="15">
      <c r="A37" s="2" t="s">
        <v>0</v>
      </c>
      <c r="B37" s="8"/>
      <c r="C37" s="8"/>
      <c r="D37" s="9">
        <v>235209</v>
      </c>
      <c r="E37" s="8"/>
      <c r="F37" s="11">
        <f>SUM(B37:E37)</f>
        <v>235209</v>
      </c>
      <c r="G37" s="7"/>
    </row>
    <row r="38" spans="1:7" ht="15">
      <c r="A38" s="2" t="s">
        <v>1</v>
      </c>
      <c r="B38" s="8"/>
      <c r="C38" s="8"/>
      <c r="D38" s="9">
        <v>56484</v>
      </c>
      <c r="E38" s="8"/>
      <c r="F38" s="11">
        <f>SUM(B38:E38)</f>
        <v>56484</v>
      </c>
      <c r="G38" s="7"/>
    </row>
    <row r="39" spans="1:7" ht="15">
      <c r="A39" s="16" t="s">
        <v>25</v>
      </c>
      <c r="B39" s="25"/>
      <c r="C39" s="25"/>
      <c r="D39" s="22">
        <v>21424</v>
      </c>
      <c r="E39" s="25"/>
      <c r="F39" s="24">
        <f>SUM(B39:E39)</f>
        <v>21424</v>
      </c>
      <c r="G39" s="7"/>
    </row>
    <row r="40" spans="1:7" ht="15">
      <c r="A40" s="16" t="s">
        <v>26</v>
      </c>
      <c r="B40" s="25"/>
      <c r="C40" s="25"/>
      <c r="D40" s="22">
        <v>12170</v>
      </c>
      <c r="E40" s="25"/>
      <c r="F40" s="24">
        <f>SUM(B40:E40)</f>
        <v>12170</v>
      </c>
      <c r="G40" s="7"/>
    </row>
    <row r="41" spans="1:7" ht="15">
      <c r="A41" s="2" t="s">
        <v>20</v>
      </c>
      <c r="B41" s="8"/>
      <c r="C41" s="8"/>
      <c r="D41" s="9">
        <v>33594</v>
      </c>
      <c r="E41" s="8"/>
      <c r="F41" s="11">
        <f>SUM(B41:E41)</f>
        <v>33594</v>
      </c>
      <c r="G41" s="7"/>
    </row>
    <row r="42" spans="1:7" ht="15">
      <c r="A42" s="2" t="s">
        <v>19</v>
      </c>
      <c r="B42" s="8"/>
      <c r="C42" s="8"/>
      <c r="D42" s="6">
        <f>D41/D38</f>
        <v>0.594752496282133</v>
      </c>
      <c r="E42" s="8"/>
      <c r="F42" s="6">
        <f>F41/F38</f>
        <v>0.594752496282133</v>
      </c>
      <c r="G42" s="7"/>
    </row>
    <row r="43" spans="1:7" ht="15">
      <c r="A43" s="3"/>
      <c r="B43" s="13" t="s">
        <v>11</v>
      </c>
      <c r="C43" s="8"/>
      <c r="D43" s="8"/>
      <c r="E43" s="8"/>
      <c r="F43" s="7"/>
      <c r="G43" s="7"/>
    </row>
    <row r="44" spans="1:7" ht="15">
      <c r="A44" s="4" t="s">
        <v>5</v>
      </c>
      <c r="F44" s="7"/>
      <c r="G44" s="7"/>
    </row>
    <row r="45" spans="1:7" ht="15">
      <c r="A45" s="2" t="s">
        <v>13</v>
      </c>
      <c r="B45" s="9">
        <v>44274</v>
      </c>
      <c r="C45" s="9">
        <v>33223</v>
      </c>
      <c r="D45" s="9">
        <v>78198</v>
      </c>
      <c r="E45" s="9">
        <v>31750</v>
      </c>
      <c r="F45" s="9">
        <f aca="true" t="shared" si="2" ref="F45:F51">SUM(B45:E45)</f>
        <v>187445</v>
      </c>
      <c r="G45" s="7"/>
    </row>
    <row r="46" spans="1:7" ht="15">
      <c r="A46" s="2" t="s">
        <v>0</v>
      </c>
      <c r="B46" s="9">
        <v>28789</v>
      </c>
      <c r="C46" s="9">
        <v>23360</v>
      </c>
      <c r="D46" s="9">
        <v>32921</v>
      </c>
      <c r="E46" s="9">
        <v>18943</v>
      </c>
      <c r="F46" s="9">
        <f t="shared" si="2"/>
        <v>104013</v>
      </c>
      <c r="G46" s="7"/>
    </row>
    <row r="47" spans="1:7" ht="15">
      <c r="A47" s="2" t="s">
        <v>1</v>
      </c>
      <c r="B47" s="9">
        <v>15485</v>
      </c>
      <c r="C47" s="9">
        <v>9863</v>
      </c>
      <c r="D47" s="9">
        <v>45277</v>
      </c>
      <c r="E47" s="9">
        <v>12807</v>
      </c>
      <c r="F47" s="9">
        <f t="shared" si="2"/>
        <v>83432</v>
      </c>
      <c r="G47" s="7"/>
    </row>
    <row r="48" spans="1:7" ht="15">
      <c r="A48" s="16" t="s">
        <v>25</v>
      </c>
      <c r="B48" s="22">
        <v>1556</v>
      </c>
      <c r="C48" s="22">
        <v>1632</v>
      </c>
      <c r="D48" s="22">
        <v>3400</v>
      </c>
      <c r="E48" s="22">
        <v>1024</v>
      </c>
      <c r="F48" s="23">
        <f t="shared" si="2"/>
        <v>7612</v>
      </c>
      <c r="G48" s="7"/>
    </row>
    <row r="49" spans="1:7" ht="15">
      <c r="A49" s="16" t="s">
        <v>26</v>
      </c>
      <c r="B49" s="22">
        <v>517</v>
      </c>
      <c r="C49" s="22">
        <v>752</v>
      </c>
      <c r="D49" s="22">
        <v>1387</v>
      </c>
      <c r="E49" s="22">
        <v>212</v>
      </c>
      <c r="F49" s="23">
        <f t="shared" si="2"/>
        <v>2868</v>
      </c>
      <c r="G49" s="7"/>
    </row>
    <row r="50" spans="1:7" ht="15">
      <c r="A50" s="16" t="s">
        <v>27</v>
      </c>
      <c r="B50" s="23">
        <v>8814</v>
      </c>
      <c r="C50" s="23">
        <v>4653</v>
      </c>
      <c r="D50" s="23">
        <v>27472</v>
      </c>
      <c r="E50" s="23">
        <v>7245</v>
      </c>
      <c r="F50" s="23">
        <f t="shared" si="2"/>
        <v>48184</v>
      </c>
      <c r="G50" s="7"/>
    </row>
    <row r="51" spans="1:7" ht="30">
      <c r="A51" s="2" t="s">
        <v>18</v>
      </c>
      <c r="B51" s="9">
        <v>10887</v>
      </c>
      <c r="C51" s="9">
        <v>7037</v>
      </c>
      <c r="D51" s="9">
        <v>32259</v>
      </c>
      <c r="E51" s="9">
        <v>8481</v>
      </c>
      <c r="F51" s="9">
        <f t="shared" si="2"/>
        <v>58664</v>
      </c>
      <c r="G51" s="7"/>
    </row>
    <row r="52" spans="1:7" ht="15">
      <c r="A52" s="2" t="s">
        <v>19</v>
      </c>
      <c r="B52" s="10">
        <f>B51/B47</f>
        <v>0.7030674846625767</v>
      </c>
      <c r="C52" s="10">
        <f>C51/C47</f>
        <v>0.7134746020480583</v>
      </c>
      <c r="D52" s="10">
        <f>D51/D47</f>
        <v>0.7124809505930163</v>
      </c>
      <c r="E52" s="10">
        <f>E51/E47</f>
        <v>0.6622159756383228</v>
      </c>
      <c r="F52" s="10">
        <f>F51/F47</f>
        <v>0.7031354875827021</v>
      </c>
      <c r="G52" s="7"/>
    </row>
    <row r="53" spans="1:7" ht="15">
      <c r="A53" s="4" t="s">
        <v>15</v>
      </c>
      <c r="B53" s="8"/>
      <c r="C53" s="8"/>
      <c r="D53" s="8"/>
      <c r="E53" s="8"/>
      <c r="F53" s="7"/>
      <c r="G53" s="7"/>
    </row>
    <row r="54" spans="1:7" ht="15">
      <c r="A54" s="2" t="s">
        <v>13</v>
      </c>
      <c r="B54" s="8"/>
      <c r="C54" s="8"/>
      <c r="D54" s="9">
        <v>52159</v>
      </c>
      <c r="E54" s="8"/>
      <c r="F54" s="11">
        <f>SUM(B54:E54)</f>
        <v>52159</v>
      </c>
      <c r="G54" s="7"/>
    </row>
    <row r="55" spans="1:7" ht="15">
      <c r="A55" s="2" t="s">
        <v>0</v>
      </c>
      <c r="B55" s="8"/>
      <c r="C55" s="8"/>
      <c r="D55" s="9">
        <v>22980</v>
      </c>
      <c r="E55" s="8"/>
      <c r="F55" s="11">
        <f>SUM(B55:E55)</f>
        <v>22980</v>
      </c>
      <c r="G55" s="7"/>
    </row>
    <row r="56" spans="1:7" ht="15">
      <c r="A56" s="2" t="s">
        <v>1</v>
      </c>
      <c r="B56" s="8"/>
      <c r="C56" s="8"/>
      <c r="D56" s="9">
        <v>29179</v>
      </c>
      <c r="E56" s="8"/>
      <c r="F56" s="11">
        <f>SUM(B56:E56)</f>
        <v>29179</v>
      </c>
      <c r="G56" s="7"/>
    </row>
    <row r="57" spans="1:7" ht="15">
      <c r="A57" s="16" t="s">
        <v>25</v>
      </c>
      <c r="B57" s="25"/>
      <c r="C57" s="25"/>
      <c r="D57" s="22">
        <v>7607</v>
      </c>
      <c r="E57" s="25"/>
      <c r="F57" s="24">
        <f>SUM(B57:E57)</f>
        <v>7607</v>
      </c>
      <c r="G57" s="7"/>
    </row>
    <row r="58" spans="1:7" ht="15">
      <c r="A58" s="16" t="s">
        <v>26</v>
      </c>
      <c r="B58" s="25"/>
      <c r="C58" s="25"/>
      <c r="D58" s="22">
        <v>3377</v>
      </c>
      <c r="E58" s="25"/>
      <c r="F58" s="24">
        <f>SUM(B58:E58)</f>
        <v>3377</v>
      </c>
      <c r="G58" s="7"/>
    </row>
    <row r="59" spans="1:7" ht="15">
      <c r="A59" s="2" t="s">
        <v>20</v>
      </c>
      <c r="B59" s="8"/>
      <c r="C59" s="8"/>
      <c r="D59" s="9">
        <v>10984</v>
      </c>
      <c r="E59" s="8"/>
      <c r="F59" s="11">
        <f>SUM(B59:E59)</f>
        <v>10984</v>
      </c>
      <c r="G59" s="7"/>
    </row>
    <row r="60" spans="1:7" ht="15">
      <c r="A60" s="2" t="s">
        <v>19</v>
      </c>
      <c r="B60" s="8"/>
      <c r="C60" s="8"/>
      <c r="D60" s="6">
        <f>D59/D56</f>
        <v>0.3764351074402824</v>
      </c>
      <c r="E60" s="8"/>
      <c r="F60" s="6">
        <f>F59/F56</f>
        <v>0.3764351074402824</v>
      </c>
      <c r="G60" s="7"/>
    </row>
    <row r="61" spans="1:7" ht="15">
      <c r="A61" s="1"/>
      <c r="F61" s="7"/>
      <c r="G61" s="7"/>
    </row>
    <row r="62" spans="1:7" ht="15">
      <c r="A62" s="4" t="s">
        <v>6</v>
      </c>
      <c r="F62" s="7"/>
      <c r="G62" s="7"/>
    </row>
    <row r="63" spans="1:7" ht="15">
      <c r="A63" s="2" t="s">
        <v>13</v>
      </c>
      <c r="B63" s="9">
        <v>5</v>
      </c>
      <c r="C63" s="9">
        <v>196</v>
      </c>
      <c r="D63" s="9">
        <v>2247</v>
      </c>
      <c r="E63" s="9"/>
      <c r="F63" s="9">
        <f aca="true" t="shared" si="3" ref="F63:F69">SUM(B63:E63)</f>
        <v>2448</v>
      </c>
      <c r="G63" s="7"/>
    </row>
    <row r="64" spans="1:7" ht="15">
      <c r="A64" s="2" t="s">
        <v>0</v>
      </c>
      <c r="B64" s="9">
        <v>2</v>
      </c>
      <c r="C64" s="9">
        <v>124</v>
      </c>
      <c r="D64" s="9">
        <v>1635</v>
      </c>
      <c r="E64" s="9">
        <v>0</v>
      </c>
      <c r="F64" s="9">
        <f t="shared" si="3"/>
        <v>1761</v>
      </c>
      <c r="G64" s="7"/>
    </row>
    <row r="65" spans="1:7" ht="15">
      <c r="A65" s="2" t="s">
        <v>1</v>
      </c>
      <c r="B65" s="9">
        <v>3</v>
      </c>
      <c r="C65" s="9">
        <v>72</v>
      </c>
      <c r="D65" s="9">
        <v>612</v>
      </c>
      <c r="E65" s="9"/>
      <c r="F65" s="9">
        <f t="shared" si="3"/>
        <v>687</v>
      </c>
      <c r="G65" s="7"/>
    </row>
    <row r="66" spans="1:7" ht="15">
      <c r="A66" s="16" t="s">
        <v>25</v>
      </c>
      <c r="B66" s="23">
        <v>1</v>
      </c>
      <c r="C66" s="23">
        <v>24</v>
      </c>
      <c r="D66" s="23">
        <v>164</v>
      </c>
      <c r="E66" s="23"/>
      <c r="F66" s="23">
        <f t="shared" si="3"/>
        <v>189</v>
      </c>
      <c r="G66" s="7"/>
    </row>
    <row r="67" spans="1:7" ht="15">
      <c r="A67" s="16" t="s">
        <v>26</v>
      </c>
      <c r="B67" s="23">
        <v>0</v>
      </c>
      <c r="C67" s="23">
        <v>11</v>
      </c>
      <c r="D67" s="23">
        <v>108</v>
      </c>
      <c r="E67" s="23"/>
      <c r="F67" s="23">
        <f t="shared" si="3"/>
        <v>119</v>
      </c>
      <c r="G67" s="7"/>
    </row>
    <row r="68" spans="1:7" ht="15">
      <c r="A68" s="16" t="s">
        <v>27</v>
      </c>
      <c r="B68" s="23">
        <v>0</v>
      </c>
      <c r="C68" s="23">
        <v>7</v>
      </c>
      <c r="D68" s="23">
        <v>97</v>
      </c>
      <c r="E68" s="23"/>
      <c r="F68" s="23">
        <f t="shared" si="3"/>
        <v>104</v>
      </c>
      <c r="G68" s="7"/>
    </row>
    <row r="69" spans="1:7" ht="30">
      <c r="A69" s="2" t="s">
        <v>18</v>
      </c>
      <c r="B69" s="9">
        <v>1</v>
      </c>
      <c r="C69" s="9">
        <v>42</v>
      </c>
      <c r="D69" s="9">
        <v>369</v>
      </c>
      <c r="E69" s="9"/>
      <c r="F69" s="9">
        <f t="shared" si="3"/>
        <v>412</v>
      </c>
      <c r="G69" s="7"/>
    </row>
    <row r="70" spans="1:7" ht="15">
      <c r="A70" s="2" t="s">
        <v>19</v>
      </c>
      <c r="B70" s="10">
        <f>B69/B65</f>
        <v>0.3333333333333333</v>
      </c>
      <c r="C70" s="10">
        <f>C69/C65</f>
        <v>0.5833333333333334</v>
      </c>
      <c r="D70" s="10">
        <f>D69/D65</f>
        <v>0.6029411764705882</v>
      </c>
      <c r="E70" s="10"/>
      <c r="F70" s="10">
        <f>F69/F65</f>
        <v>0.5997088791848617</v>
      </c>
      <c r="G70" s="7"/>
    </row>
    <row r="71" spans="1:7" ht="15">
      <c r="A71" s="4" t="s">
        <v>16</v>
      </c>
      <c r="C71" s="14"/>
      <c r="D71" s="14"/>
      <c r="E71" s="14"/>
      <c r="F71" s="7"/>
      <c r="G71" s="7"/>
    </row>
    <row r="72" spans="1:7" ht="15">
      <c r="A72" s="2" t="s">
        <v>13</v>
      </c>
      <c r="D72" s="9">
        <v>22883</v>
      </c>
      <c r="F72" s="11">
        <f>SUM(B72:E72)</f>
        <v>22883</v>
      </c>
      <c r="G72" s="7"/>
    </row>
    <row r="73" spans="1:7" ht="15">
      <c r="A73" s="2" t="s">
        <v>0</v>
      </c>
      <c r="D73" s="9">
        <v>19831</v>
      </c>
      <c r="F73" s="11">
        <f>SUM(B73:E73)</f>
        <v>19831</v>
      </c>
      <c r="G73" s="7"/>
    </row>
    <row r="74" spans="1:7" ht="15">
      <c r="A74" s="2" t="s">
        <v>1</v>
      </c>
      <c r="D74" s="9">
        <v>3052</v>
      </c>
      <c r="F74" s="11">
        <f>SUM(B74:E74)</f>
        <v>3052</v>
      </c>
      <c r="G74" s="7"/>
    </row>
    <row r="75" spans="1:7" ht="15">
      <c r="A75" s="16" t="s">
        <v>25</v>
      </c>
      <c r="B75" s="26"/>
      <c r="C75" s="26"/>
      <c r="D75" s="22">
        <v>1505</v>
      </c>
      <c r="E75" s="26"/>
      <c r="F75" s="24">
        <f>SUM(B75:E75)</f>
        <v>1505</v>
      </c>
      <c r="G75" s="7"/>
    </row>
    <row r="76" spans="1:7" ht="15">
      <c r="A76" s="16" t="s">
        <v>26</v>
      </c>
      <c r="B76" s="26"/>
      <c r="C76" s="26"/>
      <c r="D76" s="22">
        <v>921</v>
      </c>
      <c r="E76" s="26"/>
      <c r="F76" s="24">
        <f>SUM(B76:E76)</f>
        <v>921</v>
      </c>
      <c r="G76" s="7"/>
    </row>
    <row r="77" spans="1:7" ht="15">
      <c r="A77" s="2" t="s">
        <v>20</v>
      </c>
      <c r="B77" s="8"/>
      <c r="C77" s="8"/>
      <c r="D77" s="9">
        <v>2426</v>
      </c>
      <c r="E77" s="8"/>
      <c r="F77" s="11">
        <f>SUM(B77:E77)</f>
        <v>2426</v>
      </c>
      <c r="G77" s="7"/>
    </row>
    <row r="78" spans="1:7" ht="15">
      <c r="A78" s="2" t="s">
        <v>19</v>
      </c>
      <c r="B78" s="8"/>
      <c r="C78" s="8"/>
      <c r="D78" s="6">
        <f>D77/D74</f>
        <v>0.7948885976408913</v>
      </c>
      <c r="E78" s="8"/>
      <c r="F78" s="6">
        <f>F77/F74</f>
        <v>0.7948885976408913</v>
      </c>
      <c r="G78" s="7"/>
    </row>
    <row r="79" spans="1:6" ht="15">
      <c r="A79" s="3"/>
      <c r="D79" s="12"/>
      <c r="F79" s="21"/>
    </row>
    <row r="80" spans="1:6" ht="15">
      <c r="A80" s="3"/>
      <c r="D80" s="12"/>
      <c r="F80" s="11"/>
    </row>
  </sheetData>
  <sheetProtection/>
  <printOptions/>
  <pageMargins left="0.7" right="0.7" top="1" bottom="1" header="0.3" footer="0.3"/>
  <pageSetup fitToHeight="1" fitToWidth="1" horizontalDpi="600" verticalDpi="600" orientation="portrait" scale="59" r:id="rId2"/>
  <headerFooter>
    <oddFooter>&amp;R&amp;P/&amp;N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Negotiated Rulemaking for Higher Education 2012-2014: PII Session 3 - PLUS Credit Check Denial Remediation Rates, Version 4 (MS Excel)</dc:title>
  <dc:subject/>
  <dc:creator>OPE</dc:creator>
  <cp:keywords/>
  <dc:description/>
  <cp:lastModifiedBy>Authorised User</cp:lastModifiedBy>
  <cp:lastPrinted>2014-03-04T19:23:04Z</cp:lastPrinted>
  <dcterms:created xsi:type="dcterms:W3CDTF">2014-02-21T15:52:11Z</dcterms:created>
  <dcterms:modified xsi:type="dcterms:W3CDTF">2014-04-22T16:28:08Z</dcterms:modified>
  <cp:category/>
  <cp:version/>
  <cp:contentType/>
  <cp:contentStatus/>
</cp:coreProperties>
</file>