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rt 1" sheetId="1" r:id="rId1"/>
    <sheet name="Part 2" sheetId="2" r:id="rId2"/>
    <sheet name="Part 3" sheetId="3" r:id="rId3"/>
    <sheet name="Part 4" sheetId="4" r:id="rId4"/>
    <sheet name="Part 5" sheetId="5" r:id="rId5"/>
  </sheets>
  <definedNames/>
  <calcPr fullCalcOnLoad="1"/>
</workbook>
</file>

<file path=xl/sharedStrings.xml><?xml version="1.0" encoding="utf-8"?>
<sst xmlns="http://schemas.openxmlformats.org/spreadsheetml/2006/main" count="226" uniqueCount="72">
  <si>
    <t>NUMBER OF TITLE IV APPLICANTS SUBMITTING OFFICIAL APPLICATIONS</t>
  </si>
  <si>
    <t>1973-1974</t>
  </si>
  <si>
    <t>1974-1975</t>
  </si>
  <si>
    <t>1975-1976</t>
  </si>
  <si>
    <t>1976-1977</t>
  </si>
  <si>
    <t>1977-1978</t>
  </si>
  <si>
    <t>1978-1979</t>
  </si>
  <si>
    <t>NUMBER OF TITLE IV PELL GRANT APPLICANTS SUBMITTING VALID APPLICATIONS</t>
  </si>
  <si>
    <t>FEDERAL PELL GRANT ELIGIBLE APPLICANTS</t>
  </si>
  <si>
    <t>FEDERAL PELL GRANT INELIGIBLE APPLICANTS</t>
  </si>
  <si>
    <t>NUMBER AND PERCENT OF APPLICATIONS RETURNED FOR INSUFFICIENT DATA AND NEVER RE-SUBMITTED FOR PROCESSING</t>
  </si>
  <si>
    <t>FULL-TIME     FRESHMEN</t>
  </si>
  <si>
    <t>ALL UNDER-GRADUATES</t>
  </si>
  <si>
    <t>NUMBER OF ELIGIBLE APPLICANTS SELECTED FOR VERIFICATION</t>
  </si>
  <si>
    <t>FEDERAL PELL GRANT RECIPIENTS</t>
  </si>
  <si>
    <t>TOTAL EXPENDITURES</t>
  </si>
  <si>
    <t>AVERAGE PELL GRANT</t>
  </si>
  <si>
    <t>MINIMUM PELL GRANT</t>
  </si>
  <si>
    <t>STEPPED REDUCTION</t>
  </si>
  <si>
    <t>FULL-TIME    FRESHMEN &amp; SOPHOMORES</t>
  </si>
  <si>
    <t>APPROPRIATION</t>
  </si>
  <si>
    <t>SUMMARY STATISTICS FOR CROSS-YEAR REFERENCE</t>
  </si>
  <si>
    <t>1979-1980</t>
  </si>
  <si>
    <t>1980-1981</t>
  </si>
  <si>
    <t>FULL             FUNDING</t>
  </si>
  <si>
    <t>$50 FLAT REDUCTION</t>
  </si>
  <si>
    <t>FUNDING LEVEL</t>
  </si>
  <si>
    <t>MAXIMUM PELL GRANT</t>
  </si>
  <si>
    <t>NUMBER OF TITLE IV APPLICANTS SUBMITTING UNOFFICIAL APPLICATIONS</t>
  </si>
  <si>
    <t>CLASSES OF ELIGIBLE APPLICANTS</t>
  </si>
  <si>
    <t>TABLE 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</si>
  <si>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</si>
  <si>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</si>
  <si>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</si>
  <si>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</si>
  <si>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</si>
  <si>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</si>
  <si>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</si>
  <si>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</si>
  <si>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$80 FLAT REDUCTION</t>
  </si>
  <si>
    <t>LINEAR REDUCTION</t>
  </si>
  <si>
    <t>FRESHMEN  SOPHOMORES      &amp; JUNIORS</t>
  </si>
  <si>
    <t>1989-1990</t>
  </si>
  <si>
    <t>1990-1991</t>
  </si>
  <si>
    <t>1991-992</t>
  </si>
  <si>
    <t>1992-1993</t>
  </si>
  <si>
    <t>1993-1994</t>
  </si>
  <si>
    <t>1994-1995</t>
  </si>
  <si>
    <t>1995-1996</t>
  </si>
  <si>
    <t>1996-1997</t>
  </si>
  <si>
    <t>N/A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</si>
  <si>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</si>
  <si>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</si>
  <si>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</si>
  <si>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</si>
  <si>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</si>
  <si>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</si>
  <si>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</si>
  <si>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</si>
  <si>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</si>
  <si>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(PART 1 OF 5)</t>
  </si>
  <si>
    <t>(PART 2 OF 5)</t>
  </si>
  <si>
    <t>(PART 3 OF 5)</t>
  </si>
  <si>
    <t>(PART 4 OF 5)</t>
  </si>
  <si>
    <t>(PART 5 OF 5)</t>
  </si>
  <si>
    <t>2006-2007</t>
  </si>
  <si>
    <t>AWARD YEAR</t>
  </si>
  <si>
    <t>2007-2008</t>
  </si>
  <si>
    <t>ALL UNDER- GRADUATES</t>
  </si>
  <si>
    <t>FEDERAL PELL GRANT PROGRAM</t>
  </si>
  <si>
    <t>2008-2009</t>
  </si>
  <si>
    <t>2009-2010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</si>
</sst>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_);\(0.0\)"/>
    <numFmt numFmtId="171" formatCode="0.0%"/>
    <numFmt numFmtId="172" formatCode="0.0\%;0.0\%;0.0\%"/>
    <numFmt numFmtId="173" formatCode="\$#,##0;&quot;($&quot;#,##0\)"/>
    <numFmt numFmtId="174" formatCode="[$-409]dddd\,\ mmmm\ dd\,\ yyyy"/>
    <numFmt numFmtId="175" formatCode="[$-409]h:mm:ss\ AM/PM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0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38" fontId="3" fillId="0" borderId="0" xfId="0" applyNumberFormat="1" applyFont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0" fontId="3" fillId="0" borderId="0" xfId="0" applyNumberFormat="1" applyFont="1" applyAlignment="1">
      <alignment horizontal="right" vertical="center"/>
    </xf>
    <xf numFmtId="6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left" indent="3"/>
    </xf>
    <xf numFmtId="38" fontId="3" fillId="0" borderId="0" xfId="0" applyNumberFormat="1" applyFont="1" applyFill="1" applyAlignment="1">
      <alignment horizontal="right" vertical="center"/>
    </xf>
    <xf numFmtId="10" fontId="3" fillId="0" borderId="0" xfId="0" applyNumberFormat="1" applyFont="1" applyFill="1" applyAlignment="1">
      <alignment horizontal="right" vertical="center"/>
    </xf>
    <xf numFmtId="170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6" fontId="3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1" sqref="A11:A12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30</v>
      </c>
    </row>
    <row r="2" spans="1:9" ht="12.75">
      <c r="A2" s="40" t="s">
        <v>69</v>
      </c>
      <c r="B2" s="40"/>
      <c r="C2" s="40"/>
      <c r="D2" s="40"/>
      <c r="E2" s="40"/>
      <c r="F2" s="40"/>
      <c r="G2" s="40"/>
      <c r="H2" s="40"/>
      <c r="I2" s="40"/>
    </row>
    <row r="3" spans="1:9" ht="12.75">
      <c r="A3" s="40" t="s">
        <v>21</v>
      </c>
      <c r="B3" s="40"/>
      <c r="C3" s="40"/>
      <c r="D3" s="40"/>
      <c r="E3" s="40"/>
      <c r="F3" s="40"/>
      <c r="G3" s="40"/>
      <c r="H3" s="40"/>
      <c r="I3" s="40"/>
    </row>
    <row r="4" spans="1:9" ht="12.75">
      <c r="A4" s="40" t="s">
        <v>60</v>
      </c>
      <c r="B4" s="40"/>
      <c r="C4" s="40"/>
      <c r="D4" s="40"/>
      <c r="E4" s="40"/>
      <c r="F4" s="40"/>
      <c r="G4" s="40"/>
      <c r="H4" s="40"/>
      <c r="I4" s="40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41" t="s">
        <v>66</v>
      </c>
      <c r="C6" s="41"/>
      <c r="D6" s="41"/>
      <c r="E6" s="41"/>
      <c r="F6" s="41"/>
      <c r="G6" s="41"/>
      <c r="H6" s="41"/>
      <c r="I6" s="41"/>
    </row>
    <row r="7" spans="1:9" ht="11.25">
      <c r="A7" s="6"/>
      <c r="B7" s="25" t="s">
        <v>1</v>
      </c>
      <c r="C7" s="25" t="s">
        <v>2</v>
      </c>
      <c r="D7" s="26" t="s">
        <v>3</v>
      </c>
      <c r="E7" s="25" t="s">
        <v>4</v>
      </c>
      <c r="F7" s="25" t="s">
        <v>5</v>
      </c>
      <c r="G7" s="25" t="s">
        <v>6</v>
      </c>
      <c r="H7" s="26" t="s">
        <v>22</v>
      </c>
      <c r="I7" s="26" t="s">
        <v>23</v>
      </c>
    </row>
    <row r="8" spans="1:9" ht="45" customHeight="1">
      <c r="A8" s="14" t="s">
        <v>0</v>
      </c>
      <c r="B8" s="8">
        <v>512866</v>
      </c>
      <c r="C8" s="8">
        <v>1304877</v>
      </c>
      <c r="D8" s="8">
        <v>2339337</v>
      </c>
      <c r="E8" s="8">
        <v>3590379</v>
      </c>
      <c r="F8" s="8">
        <v>3844047</v>
      </c>
      <c r="G8" s="8">
        <v>3885383</v>
      </c>
      <c r="H8" s="9">
        <v>4186716</v>
      </c>
      <c r="I8" s="9">
        <v>4825420</v>
      </c>
    </row>
    <row r="9" spans="1:9" ht="6.75" customHeight="1">
      <c r="A9" s="6"/>
      <c r="B9" s="6"/>
      <c r="C9" s="6"/>
      <c r="D9" s="6"/>
      <c r="E9" s="6"/>
      <c r="F9" s="6"/>
      <c r="G9" s="6"/>
      <c r="H9" s="9"/>
      <c r="I9" s="9"/>
    </row>
    <row r="10" spans="1:9" ht="45" customHeight="1">
      <c r="A10" s="14" t="s">
        <v>7</v>
      </c>
      <c r="B10" s="9">
        <v>482331</v>
      </c>
      <c r="C10" s="9">
        <v>1114084</v>
      </c>
      <c r="D10" s="9">
        <v>2178696</v>
      </c>
      <c r="E10" s="9">
        <v>3408718</v>
      </c>
      <c r="F10" s="9">
        <v>3621641</v>
      </c>
      <c r="G10" s="9">
        <v>3401428</v>
      </c>
      <c r="H10" s="9">
        <v>3868429</v>
      </c>
      <c r="I10" s="9">
        <v>4475762</v>
      </c>
    </row>
    <row r="11" spans="1:9" ht="11.25">
      <c r="A11" s="39" t="s">
        <v>8</v>
      </c>
      <c r="B11" s="9">
        <v>268444</v>
      </c>
      <c r="C11" s="9">
        <v>681648</v>
      </c>
      <c r="D11" s="9">
        <v>1455187</v>
      </c>
      <c r="E11" s="9">
        <v>2258043</v>
      </c>
      <c r="F11" s="9">
        <v>2390320</v>
      </c>
      <c r="G11" s="9">
        <v>2228603</v>
      </c>
      <c r="H11" s="9">
        <v>3029745</v>
      </c>
      <c r="I11" s="9">
        <v>3330534</v>
      </c>
    </row>
    <row r="12" spans="1:9" ht="11.25">
      <c r="A12" s="39"/>
      <c r="B12" s="5">
        <f aca="true" t="shared" si="0" ref="B12:I12">B11/B8</f>
        <v>0.5234193727016414</v>
      </c>
      <c r="C12" s="5">
        <f t="shared" si="0"/>
        <v>0.5223848684588662</v>
      </c>
      <c r="D12" s="5">
        <f t="shared" si="0"/>
        <v>0.6220510341177864</v>
      </c>
      <c r="E12" s="5">
        <f t="shared" si="0"/>
        <v>0.6289149418487575</v>
      </c>
      <c r="F12" s="5">
        <f t="shared" si="0"/>
        <v>0.6218238226535732</v>
      </c>
      <c r="G12" s="5">
        <f t="shared" si="0"/>
        <v>0.5735864392261972</v>
      </c>
      <c r="H12" s="5">
        <f t="shared" si="0"/>
        <v>0.7236566798416707</v>
      </c>
      <c r="I12" s="5">
        <f t="shared" si="0"/>
        <v>0.6902060338789162</v>
      </c>
    </row>
    <row r="13" spans="1:9" ht="11.25">
      <c r="A13" s="39" t="s">
        <v>9</v>
      </c>
      <c r="B13" s="9">
        <f aca="true" t="shared" si="1" ref="B13:I13">B10-B11</f>
        <v>213887</v>
      </c>
      <c r="C13" s="9">
        <f t="shared" si="1"/>
        <v>432436</v>
      </c>
      <c r="D13" s="9">
        <f t="shared" si="1"/>
        <v>723509</v>
      </c>
      <c r="E13" s="9">
        <f t="shared" si="1"/>
        <v>1150675</v>
      </c>
      <c r="F13" s="9">
        <f t="shared" si="1"/>
        <v>1231321</v>
      </c>
      <c r="G13" s="9">
        <f t="shared" si="1"/>
        <v>1172825</v>
      </c>
      <c r="H13" s="9">
        <f t="shared" si="1"/>
        <v>838684</v>
      </c>
      <c r="I13" s="9">
        <f t="shared" si="1"/>
        <v>1145228</v>
      </c>
    </row>
    <row r="14" spans="1:9" ht="11.25">
      <c r="A14" s="39"/>
      <c r="B14" s="4">
        <f>B13/B8</f>
        <v>0.41704265831620735</v>
      </c>
      <c r="C14" s="4">
        <f aca="true" t="shared" si="2" ref="C14:I14">C13/C8</f>
        <v>0.3313998177606012</v>
      </c>
      <c r="D14" s="4">
        <f t="shared" si="2"/>
        <v>0.30927950953624894</v>
      </c>
      <c r="E14" s="4">
        <f t="shared" si="2"/>
        <v>0.32048844982660607</v>
      </c>
      <c r="F14" s="4">
        <f t="shared" si="2"/>
        <v>0.32031892430035325</v>
      </c>
      <c r="G14" s="4">
        <f t="shared" si="2"/>
        <v>0.3018556986531315</v>
      </c>
      <c r="H14" s="4">
        <f t="shared" si="2"/>
        <v>0.20032025100341175</v>
      </c>
      <c r="I14" s="4">
        <f t="shared" si="2"/>
        <v>0.23733229439095457</v>
      </c>
    </row>
    <row r="15" spans="1:9" ht="6.75" customHeight="1">
      <c r="A15" s="6"/>
      <c r="B15" s="6"/>
      <c r="C15" s="6"/>
      <c r="D15" s="6"/>
      <c r="E15" s="6"/>
      <c r="F15" s="6"/>
      <c r="G15" s="6"/>
      <c r="H15" s="13"/>
      <c r="I15" s="13"/>
    </row>
    <row r="16" spans="1:9" ht="22.5" customHeight="1">
      <c r="A16" s="37" t="s">
        <v>10</v>
      </c>
      <c r="B16" s="9">
        <v>30535</v>
      </c>
      <c r="C16" s="9">
        <v>190793</v>
      </c>
      <c r="D16" s="9">
        <v>160641</v>
      </c>
      <c r="E16" s="9">
        <v>181661</v>
      </c>
      <c r="F16" s="9">
        <v>222406</v>
      </c>
      <c r="G16" s="9">
        <v>483955</v>
      </c>
      <c r="H16" s="9">
        <v>318287</v>
      </c>
      <c r="I16" s="9">
        <v>349658</v>
      </c>
    </row>
    <row r="17" spans="1:9" ht="22.5" customHeight="1">
      <c r="A17" s="38"/>
      <c r="B17" s="3">
        <f>B16/B8*100</f>
        <v>5.953796898215128</v>
      </c>
      <c r="C17" s="3">
        <f aca="true" t="shared" si="3" ref="C17:I17">C16/C8*100</f>
        <v>14.621531378053257</v>
      </c>
      <c r="D17" s="3">
        <f t="shared" si="3"/>
        <v>6.866945634596469</v>
      </c>
      <c r="E17" s="3">
        <f t="shared" si="3"/>
        <v>5.059660832463648</v>
      </c>
      <c r="F17" s="3">
        <f t="shared" si="3"/>
        <v>5.785725304607358</v>
      </c>
      <c r="G17" s="3">
        <f t="shared" si="3"/>
        <v>12.455786212067125</v>
      </c>
      <c r="H17" s="3">
        <f t="shared" si="3"/>
        <v>7.60230691549176</v>
      </c>
      <c r="I17" s="3">
        <f t="shared" si="3"/>
        <v>7.2461671730129185</v>
      </c>
    </row>
    <row r="18" spans="1:9" ht="6.75" customHeight="1">
      <c r="A18" s="6"/>
      <c r="B18" s="6"/>
      <c r="C18" s="6"/>
      <c r="D18" s="6"/>
      <c r="E18" s="6"/>
      <c r="F18" s="6"/>
      <c r="G18" s="6"/>
      <c r="H18" s="13"/>
      <c r="I18" s="9"/>
    </row>
    <row r="19" spans="1:9" ht="34.5" customHeight="1">
      <c r="A19" s="14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348236</v>
      </c>
      <c r="H19" s="9">
        <v>280918</v>
      </c>
      <c r="I19" s="9">
        <v>265283</v>
      </c>
    </row>
    <row r="20" spans="1:9" ht="6.75" customHeight="1">
      <c r="A20" s="6"/>
      <c r="B20" s="6"/>
      <c r="C20" s="6"/>
      <c r="D20" s="6"/>
      <c r="E20" s="6"/>
      <c r="F20" s="6"/>
      <c r="G20" s="6"/>
      <c r="H20" s="13"/>
      <c r="I20" s="13"/>
    </row>
    <row r="21" spans="1:9" ht="30" customHeight="1">
      <c r="A21" s="15" t="s">
        <v>29</v>
      </c>
      <c r="B21" s="12" t="s">
        <v>11</v>
      </c>
      <c r="C21" s="12" t="s">
        <v>19</v>
      </c>
      <c r="D21" s="12" t="s">
        <v>41</v>
      </c>
      <c r="E21" s="12" t="s">
        <v>12</v>
      </c>
      <c r="F21" s="12" t="s">
        <v>12</v>
      </c>
      <c r="G21" s="12" t="s">
        <v>12</v>
      </c>
      <c r="H21" s="12" t="s">
        <v>12</v>
      </c>
      <c r="I21" s="12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3"/>
      <c r="I22" s="13"/>
    </row>
    <row r="23" spans="1:9" ht="25.5" customHeight="1">
      <c r="A23" s="14" t="s">
        <v>13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119263</v>
      </c>
      <c r="H23" s="9">
        <v>232118</v>
      </c>
      <c r="I23" s="9">
        <v>320852</v>
      </c>
    </row>
    <row r="24" spans="1:9" ht="15" customHeight="1">
      <c r="A24" s="10" t="s">
        <v>14</v>
      </c>
      <c r="B24" s="9">
        <v>176000</v>
      </c>
      <c r="C24" s="9">
        <v>567000</v>
      </c>
      <c r="D24" s="9">
        <v>1217000</v>
      </c>
      <c r="E24" s="9">
        <v>1944000</v>
      </c>
      <c r="F24" s="9">
        <v>2011000</v>
      </c>
      <c r="G24" s="9">
        <v>1893000</v>
      </c>
      <c r="H24" s="9">
        <v>2537875</v>
      </c>
      <c r="I24" s="9">
        <v>2707932</v>
      </c>
    </row>
    <row r="25" spans="1:9" ht="15" customHeight="1">
      <c r="A25" s="10" t="s">
        <v>15</v>
      </c>
      <c r="B25" s="11">
        <v>47589000</v>
      </c>
      <c r="C25" s="11">
        <v>358353000</v>
      </c>
      <c r="D25" s="11">
        <v>925998000</v>
      </c>
      <c r="E25" s="11">
        <v>1475444000</v>
      </c>
      <c r="F25" s="11">
        <v>1524340000</v>
      </c>
      <c r="G25" s="11">
        <v>1540895000</v>
      </c>
      <c r="H25" s="11">
        <v>2357222000</v>
      </c>
      <c r="I25" s="11">
        <v>2387117000</v>
      </c>
    </row>
    <row r="26" spans="1:9" ht="15" customHeight="1">
      <c r="A26" s="10" t="s">
        <v>16</v>
      </c>
      <c r="B26" s="11">
        <v>270</v>
      </c>
      <c r="C26" s="11">
        <v>628</v>
      </c>
      <c r="D26" s="11">
        <v>761</v>
      </c>
      <c r="E26" s="11">
        <v>759</v>
      </c>
      <c r="F26" s="11">
        <v>758</v>
      </c>
      <c r="G26" s="11">
        <v>814</v>
      </c>
      <c r="H26" s="11">
        <v>929</v>
      </c>
      <c r="I26" s="11">
        <v>882</v>
      </c>
    </row>
    <row r="27" spans="1:9" ht="15" customHeight="1">
      <c r="A27" s="10" t="s">
        <v>17</v>
      </c>
      <c r="B27" s="11">
        <v>50</v>
      </c>
      <c r="C27" s="11">
        <v>50</v>
      </c>
      <c r="D27" s="11">
        <v>200</v>
      </c>
      <c r="E27" s="11">
        <v>200</v>
      </c>
      <c r="F27" s="11">
        <v>200</v>
      </c>
      <c r="G27" s="11">
        <v>50</v>
      </c>
      <c r="H27" s="11">
        <v>200</v>
      </c>
      <c r="I27" s="11">
        <v>150</v>
      </c>
    </row>
    <row r="28" spans="1:9" ht="15" customHeight="1">
      <c r="A28" s="10" t="s">
        <v>27</v>
      </c>
      <c r="B28" s="11">
        <v>452</v>
      </c>
      <c r="C28" s="11">
        <v>1050</v>
      </c>
      <c r="D28" s="11">
        <v>1400</v>
      </c>
      <c r="E28" s="11">
        <v>1400</v>
      </c>
      <c r="F28" s="11">
        <v>1400</v>
      </c>
      <c r="G28" s="11">
        <v>1600</v>
      </c>
      <c r="H28" s="11">
        <v>1800</v>
      </c>
      <c r="I28" s="11">
        <v>1750</v>
      </c>
    </row>
    <row r="29" spans="1:9" ht="24.75" customHeight="1">
      <c r="A29" s="10" t="s">
        <v>26</v>
      </c>
      <c r="B29" s="12" t="s">
        <v>18</v>
      </c>
      <c r="C29" s="12" t="s">
        <v>18</v>
      </c>
      <c r="D29" s="12" t="s">
        <v>24</v>
      </c>
      <c r="E29" s="12" t="s">
        <v>24</v>
      </c>
      <c r="F29" s="12" t="s">
        <v>24</v>
      </c>
      <c r="G29" s="12" t="s">
        <v>18</v>
      </c>
      <c r="H29" s="12" t="s">
        <v>24</v>
      </c>
      <c r="I29" s="12" t="s">
        <v>25</v>
      </c>
    </row>
    <row r="30" spans="1:9" ht="18" customHeight="1">
      <c r="A30" s="10" t="s">
        <v>20</v>
      </c>
      <c r="B30" s="11">
        <v>122100000</v>
      </c>
      <c r="C30" s="11">
        <v>475000000</v>
      </c>
      <c r="D30" s="11">
        <v>840200000</v>
      </c>
      <c r="E30" s="11">
        <v>1325800000</v>
      </c>
      <c r="F30" s="11">
        <v>1903900000</v>
      </c>
      <c r="G30" s="11">
        <v>2160000000</v>
      </c>
      <c r="H30" s="11">
        <v>2431000000</v>
      </c>
      <c r="I30" s="11">
        <v>2157000000</v>
      </c>
    </row>
  </sheetData>
  <sheetProtection/>
  <mergeCells count="7">
    <mergeCell ref="A16:A17"/>
    <mergeCell ref="A11:A12"/>
    <mergeCell ref="A13:A14"/>
    <mergeCell ref="A2:I2"/>
    <mergeCell ref="A3:I3"/>
    <mergeCell ref="A4:I4"/>
    <mergeCell ref="B6:I6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2009-2010 End-of-Year Repor&amp;10t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30</v>
      </c>
    </row>
    <row r="2" spans="1:9" ht="12.75">
      <c r="A2" s="40" t="s">
        <v>69</v>
      </c>
      <c r="B2" s="40"/>
      <c r="C2" s="40"/>
      <c r="D2" s="40"/>
      <c r="E2" s="40"/>
      <c r="F2" s="40"/>
      <c r="G2" s="40"/>
      <c r="H2" s="40"/>
      <c r="I2" s="40"/>
    </row>
    <row r="3" spans="1:9" ht="12.75">
      <c r="A3" s="40" t="s">
        <v>21</v>
      </c>
      <c r="B3" s="40"/>
      <c r="C3" s="40"/>
      <c r="D3" s="40"/>
      <c r="E3" s="40"/>
      <c r="F3" s="40"/>
      <c r="G3" s="40"/>
      <c r="H3" s="40"/>
      <c r="I3" s="40"/>
    </row>
    <row r="4" spans="1:9" ht="12.75">
      <c r="A4" s="40" t="s">
        <v>61</v>
      </c>
      <c r="B4" s="40"/>
      <c r="C4" s="40"/>
      <c r="D4" s="40"/>
      <c r="E4" s="40"/>
      <c r="F4" s="40"/>
      <c r="G4" s="40"/>
      <c r="H4" s="40"/>
      <c r="I4" s="40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41" t="s">
        <v>66</v>
      </c>
      <c r="C6" s="41"/>
      <c r="D6" s="41"/>
      <c r="E6" s="41"/>
      <c r="F6" s="41"/>
      <c r="G6" s="41"/>
      <c r="H6" s="41"/>
      <c r="I6" s="41"/>
    </row>
    <row r="7" spans="1:9" ht="11.25">
      <c r="A7" s="6"/>
      <c r="B7" s="25" t="s">
        <v>31</v>
      </c>
      <c r="C7" s="25" t="s">
        <v>32</v>
      </c>
      <c r="D7" s="26" t="s">
        <v>33</v>
      </c>
      <c r="E7" s="25" t="s">
        <v>34</v>
      </c>
      <c r="F7" s="25" t="s">
        <v>35</v>
      </c>
      <c r="G7" s="25" t="s">
        <v>36</v>
      </c>
      <c r="H7" s="26" t="s">
        <v>37</v>
      </c>
      <c r="I7" s="26" t="s">
        <v>38</v>
      </c>
    </row>
    <row r="8" spans="1:9" ht="45" customHeight="1">
      <c r="A8" s="14" t="s">
        <v>0</v>
      </c>
      <c r="B8" s="8">
        <v>4945760</v>
      </c>
      <c r="C8" s="8">
        <v>5118558</v>
      </c>
      <c r="D8" s="8">
        <v>5453548</v>
      </c>
      <c r="E8" s="8">
        <v>5514029</v>
      </c>
      <c r="F8" s="8">
        <v>5627131</v>
      </c>
      <c r="G8" s="8">
        <v>6028303</v>
      </c>
      <c r="H8" s="9">
        <v>6297598</v>
      </c>
      <c r="I8" s="9">
        <v>6519349</v>
      </c>
    </row>
    <row r="9" spans="1:9" ht="6.75" customHeight="1">
      <c r="A9" s="6"/>
      <c r="B9" s="6"/>
      <c r="C9" s="6"/>
      <c r="D9" s="6"/>
      <c r="E9" s="6"/>
      <c r="F9" s="6"/>
      <c r="G9" s="6"/>
      <c r="H9" s="9"/>
      <c r="I9" s="9"/>
    </row>
    <row r="10" spans="1:9" ht="45" customHeight="1">
      <c r="A10" s="14" t="s">
        <v>7</v>
      </c>
      <c r="B10" s="9">
        <v>4614590</v>
      </c>
      <c r="C10" s="9">
        <v>4709225</v>
      </c>
      <c r="D10" s="9">
        <v>4955775</v>
      </c>
      <c r="E10" s="9">
        <v>4981357</v>
      </c>
      <c r="F10" s="9">
        <v>5205492</v>
      </c>
      <c r="G10" s="9">
        <v>5535734</v>
      </c>
      <c r="H10" s="9">
        <v>5714194</v>
      </c>
      <c r="I10" s="9">
        <v>5913224</v>
      </c>
    </row>
    <row r="11" spans="1:9" ht="11.25" customHeight="1">
      <c r="A11" s="39" t="s">
        <v>8</v>
      </c>
      <c r="B11" s="9">
        <v>3398237</v>
      </c>
      <c r="C11" s="9">
        <v>3341371</v>
      </c>
      <c r="D11" s="9">
        <v>3541191</v>
      </c>
      <c r="E11" s="9">
        <v>3558386</v>
      </c>
      <c r="F11" s="9">
        <v>3710933</v>
      </c>
      <c r="G11" s="9">
        <v>3769608</v>
      </c>
      <c r="H11" s="9">
        <v>3812814</v>
      </c>
      <c r="I11" s="9">
        <v>4199322</v>
      </c>
    </row>
    <row r="12" spans="1:9" ht="11.25">
      <c r="A12" s="39"/>
      <c r="B12" s="5">
        <f aca="true" t="shared" si="0" ref="B12:I12">B11/B8</f>
        <v>0.6871010724337614</v>
      </c>
      <c r="C12" s="5">
        <f t="shared" si="0"/>
        <v>0.6527953771355136</v>
      </c>
      <c r="D12" s="5">
        <f t="shared" si="0"/>
        <v>0.6493370921095771</v>
      </c>
      <c r="E12" s="5">
        <f t="shared" si="0"/>
        <v>0.6453332037245361</v>
      </c>
      <c r="F12" s="5">
        <f t="shared" si="0"/>
        <v>0.6594715850759473</v>
      </c>
      <c r="G12" s="5">
        <f t="shared" si="0"/>
        <v>0.6253182695030426</v>
      </c>
      <c r="H12" s="5">
        <f t="shared" si="0"/>
        <v>0.6054394072152589</v>
      </c>
      <c r="I12" s="5">
        <f t="shared" si="0"/>
        <v>0.644132105828358</v>
      </c>
    </row>
    <row r="13" spans="1:9" ht="11.25" customHeight="1">
      <c r="A13" s="39" t="s">
        <v>9</v>
      </c>
      <c r="B13" s="9">
        <f aca="true" t="shared" si="1" ref="B13:I13">B10-B11</f>
        <v>1216353</v>
      </c>
      <c r="C13" s="9">
        <f t="shared" si="1"/>
        <v>1367854</v>
      </c>
      <c r="D13" s="9">
        <f t="shared" si="1"/>
        <v>1414584</v>
      </c>
      <c r="E13" s="9">
        <f t="shared" si="1"/>
        <v>1422971</v>
      </c>
      <c r="F13" s="9">
        <f t="shared" si="1"/>
        <v>1494559</v>
      </c>
      <c r="G13" s="9">
        <f t="shared" si="1"/>
        <v>1766126</v>
      </c>
      <c r="H13" s="9">
        <f t="shared" si="1"/>
        <v>1901380</v>
      </c>
      <c r="I13" s="9">
        <f t="shared" si="1"/>
        <v>1713902</v>
      </c>
    </row>
    <row r="14" spans="1:9" ht="11.25">
      <c r="A14" s="39"/>
      <c r="B14" s="4">
        <f aca="true" t="shared" si="2" ref="B14:I14">B13/B8</f>
        <v>0.24593854129597878</v>
      </c>
      <c r="C14" s="4">
        <f t="shared" si="2"/>
        <v>0.26723424839573956</v>
      </c>
      <c r="D14" s="4">
        <f t="shared" si="2"/>
        <v>0.25938783338846566</v>
      </c>
      <c r="E14" s="4">
        <f t="shared" si="2"/>
        <v>0.25806374975539664</v>
      </c>
      <c r="F14" s="4">
        <f t="shared" si="2"/>
        <v>0.2655987571641748</v>
      </c>
      <c r="G14" s="4">
        <f t="shared" si="2"/>
        <v>0.2929723340051089</v>
      </c>
      <c r="H14" s="4">
        <f t="shared" si="2"/>
        <v>0.3019214627545296</v>
      </c>
      <c r="I14" s="4">
        <f t="shared" si="2"/>
        <v>0.2628946540521147</v>
      </c>
    </row>
    <row r="15" spans="1:9" ht="6.75" customHeight="1">
      <c r="A15" s="6"/>
      <c r="B15" s="6"/>
      <c r="C15" s="6"/>
      <c r="D15" s="6"/>
      <c r="E15" s="6"/>
      <c r="F15" s="6"/>
      <c r="G15" s="6"/>
      <c r="H15" s="13"/>
      <c r="I15" s="13"/>
    </row>
    <row r="16" spans="1:9" ht="22.5" customHeight="1">
      <c r="A16" s="37" t="s">
        <v>10</v>
      </c>
      <c r="B16" s="9">
        <v>331170</v>
      </c>
      <c r="C16" s="9">
        <v>409333</v>
      </c>
      <c r="D16" s="9">
        <v>497773</v>
      </c>
      <c r="E16" s="9">
        <v>532672</v>
      </c>
      <c r="F16" s="9">
        <v>421639</v>
      </c>
      <c r="G16" s="9">
        <v>492569</v>
      </c>
      <c r="H16" s="9">
        <v>583404</v>
      </c>
      <c r="I16" s="9">
        <v>606125</v>
      </c>
    </row>
    <row r="17" spans="1:9" ht="22.5" customHeight="1">
      <c r="A17" s="38"/>
      <c r="B17" s="3">
        <f aca="true" t="shared" si="3" ref="B17:I17">B16/B8*100</f>
        <v>6.696038627025978</v>
      </c>
      <c r="C17" s="3">
        <f t="shared" si="3"/>
        <v>7.997037446874685</v>
      </c>
      <c r="D17" s="3">
        <f t="shared" si="3"/>
        <v>9.127507450195726</v>
      </c>
      <c r="E17" s="3">
        <f t="shared" si="3"/>
        <v>9.660304652006726</v>
      </c>
      <c r="F17" s="3">
        <f t="shared" si="3"/>
        <v>7.492965775987799</v>
      </c>
      <c r="G17" s="3">
        <f t="shared" si="3"/>
        <v>8.170939649184854</v>
      </c>
      <c r="H17" s="3">
        <f t="shared" si="3"/>
        <v>9.263913003021152</v>
      </c>
      <c r="I17" s="3">
        <f t="shared" si="3"/>
        <v>9.297324011952728</v>
      </c>
    </row>
    <row r="18" spans="1:9" ht="6.75" customHeight="1">
      <c r="A18" s="6"/>
      <c r="B18" s="6"/>
      <c r="C18" s="6"/>
      <c r="D18" s="6"/>
      <c r="E18" s="6"/>
      <c r="F18" s="6"/>
      <c r="G18" s="6"/>
      <c r="H18" s="13"/>
      <c r="I18" s="9"/>
    </row>
    <row r="19" spans="1:9" ht="34.5" customHeight="1">
      <c r="A19" s="14" t="s">
        <v>28</v>
      </c>
      <c r="B19" s="9">
        <v>266197</v>
      </c>
      <c r="C19" s="9">
        <v>296146</v>
      </c>
      <c r="D19" s="9">
        <v>284846</v>
      </c>
      <c r="E19" s="9">
        <v>299485</v>
      </c>
      <c r="F19" s="9">
        <v>287661</v>
      </c>
      <c r="G19" s="9">
        <v>321489</v>
      </c>
      <c r="H19" s="9">
        <v>320193</v>
      </c>
      <c r="I19" s="9">
        <v>318291</v>
      </c>
    </row>
    <row r="20" spans="1:9" ht="6.75" customHeight="1">
      <c r="A20" s="6"/>
      <c r="B20" s="6"/>
      <c r="C20" s="6"/>
      <c r="D20" s="6"/>
      <c r="E20" s="6"/>
      <c r="F20" s="6"/>
      <c r="G20" s="6"/>
      <c r="H20" s="13"/>
      <c r="I20" s="13"/>
    </row>
    <row r="21" spans="1:9" ht="30" customHeight="1">
      <c r="A21" s="15" t="s">
        <v>29</v>
      </c>
      <c r="B21" s="12" t="s">
        <v>12</v>
      </c>
      <c r="C21" s="12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  <c r="I21" s="12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3"/>
      <c r="I22" s="13"/>
    </row>
    <row r="23" spans="1:9" ht="25.5" customHeight="1">
      <c r="A23" s="14" t="s">
        <v>13</v>
      </c>
      <c r="B23" s="9">
        <v>313791</v>
      </c>
      <c r="C23" s="9">
        <v>1660021</v>
      </c>
      <c r="D23" s="9">
        <v>1047792</v>
      </c>
      <c r="E23" s="9">
        <v>1046080</v>
      </c>
      <c r="F23" s="9">
        <v>2079093</v>
      </c>
      <c r="G23" s="9">
        <v>2452150</v>
      </c>
      <c r="H23" s="9">
        <v>1698146</v>
      </c>
      <c r="I23" s="9">
        <v>1892916</v>
      </c>
    </row>
    <row r="24" spans="1:9" ht="15" customHeight="1">
      <c r="A24" s="10" t="s">
        <v>14</v>
      </c>
      <c r="B24" s="9">
        <v>2709076</v>
      </c>
      <c r="C24" s="9">
        <v>2522746</v>
      </c>
      <c r="D24" s="9">
        <v>2758906</v>
      </c>
      <c r="E24" s="9">
        <v>2747100</v>
      </c>
      <c r="F24" s="9">
        <v>2813489</v>
      </c>
      <c r="G24" s="9">
        <v>2659507</v>
      </c>
      <c r="H24" s="9">
        <v>2881547</v>
      </c>
      <c r="I24" s="9">
        <v>3198286</v>
      </c>
    </row>
    <row r="25" spans="1:9" ht="15" customHeight="1">
      <c r="A25" s="10" t="s">
        <v>15</v>
      </c>
      <c r="B25" s="11">
        <v>2299718000</v>
      </c>
      <c r="C25" s="11">
        <v>2420517000</v>
      </c>
      <c r="D25" s="11">
        <v>2797057000</v>
      </c>
      <c r="E25" s="11">
        <v>3052999052</v>
      </c>
      <c r="F25" s="11">
        <v>3597379921</v>
      </c>
      <c r="G25" s="11">
        <v>3460006551</v>
      </c>
      <c r="H25" s="11">
        <v>3754329481</v>
      </c>
      <c r="I25" s="11">
        <v>4475693249</v>
      </c>
    </row>
    <row r="26" spans="1:9" ht="15" customHeight="1">
      <c r="A26" s="10" t="s">
        <v>16</v>
      </c>
      <c r="B26" s="11">
        <v>849</v>
      </c>
      <c r="C26" s="11">
        <v>959</v>
      </c>
      <c r="D26" s="11">
        <v>1014</v>
      </c>
      <c r="E26" s="11">
        <v>1111</v>
      </c>
      <c r="F26" s="11">
        <v>1279</v>
      </c>
      <c r="G26" s="11">
        <v>1301</v>
      </c>
      <c r="H26" s="11">
        <v>1303</v>
      </c>
      <c r="I26" s="11">
        <v>1399</v>
      </c>
    </row>
    <row r="27" spans="1:9" ht="15" customHeight="1">
      <c r="A27" s="10" t="s">
        <v>17</v>
      </c>
      <c r="B27" s="11">
        <v>120</v>
      </c>
      <c r="C27" s="11">
        <v>50</v>
      </c>
      <c r="D27" s="11">
        <v>200</v>
      </c>
      <c r="E27" s="11">
        <v>200</v>
      </c>
      <c r="F27" s="11">
        <v>200</v>
      </c>
      <c r="G27" s="11">
        <v>100</v>
      </c>
      <c r="H27" s="11">
        <v>200</v>
      </c>
      <c r="I27" s="11">
        <v>200</v>
      </c>
    </row>
    <row r="28" spans="1:9" ht="15" customHeight="1">
      <c r="A28" s="10" t="s">
        <v>27</v>
      </c>
      <c r="B28" s="11">
        <v>1670</v>
      </c>
      <c r="C28" s="11">
        <v>1800</v>
      </c>
      <c r="D28" s="11">
        <v>1800</v>
      </c>
      <c r="E28" s="11">
        <v>1900</v>
      </c>
      <c r="F28" s="11">
        <v>2100</v>
      </c>
      <c r="G28" s="11">
        <v>2100</v>
      </c>
      <c r="H28" s="11">
        <v>2100</v>
      </c>
      <c r="I28" s="11">
        <v>2200</v>
      </c>
    </row>
    <row r="29" spans="1:9" ht="24.75" customHeight="1">
      <c r="A29" s="10" t="s">
        <v>26</v>
      </c>
      <c r="B29" s="12" t="s">
        <v>39</v>
      </c>
      <c r="C29" s="12" t="s">
        <v>18</v>
      </c>
      <c r="D29" s="12" t="s">
        <v>24</v>
      </c>
      <c r="E29" s="12" t="s">
        <v>24</v>
      </c>
      <c r="F29" s="12" t="s">
        <v>24</v>
      </c>
      <c r="G29" s="12" t="s">
        <v>40</v>
      </c>
      <c r="H29" s="12" t="s">
        <v>24</v>
      </c>
      <c r="I29" s="12" t="s">
        <v>24</v>
      </c>
    </row>
    <row r="30" spans="1:9" ht="18" customHeight="1">
      <c r="A30" s="10" t="s">
        <v>20</v>
      </c>
      <c r="B30" s="11">
        <v>2605000000</v>
      </c>
      <c r="C30" s="11">
        <v>2419040000</v>
      </c>
      <c r="D30" s="11">
        <v>2419040000</v>
      </c>
      <c r="E30" s="11">
        <v>2800000000</v>
      </c>
      <c r="F30" s="11">
        <v>3962000000</v>
      </c>
      <c r="G30" s="11">
        <v>3579716000</v>
      </c>
      <c r="H30" s="11">
        <v>4187000000</v>
      </c>
      <c r="I30" s="11">
        <v>4260430000</v>
      </c>
    </row>
  </sheetData>
  <sheetProtection/>
  <mergeCells count="7">
    <mergeCell ref="A16:A17"/>
    <mergeCell ref="A11:A12"/>
    <mergeCell ref="A13:A14"/>
    <mergeCell ref="A2:I2"/>
    <mergeCell ref="A3:I3"/>
    <mergeCell ref="A4:I4"/>
    <mergeCell ref="B6:I6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2009-2010 End-of-Year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1" sqref="A11:A12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30</v>
      </c>
    </row>
    <row r="2" spans="1:9" ht="12.75">
      <c r="A2" s="40" t="s">
        <v>69</v>
      </c>
      <c r="B2" s="40"/>
      <c r="C2" s="40"/>
      <c r="D2" s="40"/>
      <c r="E2" s="40"/>
      <c r="F2" s="40"/>
      <c r="G2" s="40"/>
      <c r="H2" s="40"/>
      <c r="I2" s="40"/>
    </row>
    <row r="3" spans="1:9" ht="12.75">
      <c r="A3" s="40" t="s">
        <v>21</v>
      </c>
      <c r="B3" s="40"/>
      <c r="C3" s="40"/>
      <c r="D3" s="40"/>
      <c r="E3" s="40"/>
      <c r="F3" s="40"/>
      <c r="G3" s="40"/>
      <c r="H3" s="40"/>
      <c r="I3" s="40"/>
    </row>
    <row r="4" spans="1:9" ht="12.75">
      <c r="A4" s="40" t="s">
        <v>62</v>
      </c>
      <c r="B4" s="40"/>
      <c r="C4" s="40"/>
      <c r="D4" s="40"/>
      <c r="E4" s="40"/>
      <c r="F4" s="40"/>
      <c r="G4" s="40"/>
      <c r="H4" s="40"/>
      <c r="I4" s="40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41" t="s">
        <v>66</v>
      </c>
      <c r="C6" s="41"/>
      <c r="D6" s="41"/>
      <c r="E6" s="41"/>
      <c r="F6" s="41"/>
      <c r="G6" s="41"/>
      <c r="H6" s="41"/>
      <c r="I6" s="41"/>
    </row>
    <row r="7" spans="1:9" ht="11.25">
      <c r="A7" s="6"/>
      <c r="B7" s="25" t="s">
        <v>42</v>
      </c>
      <c r="C7" s="25" t="s">
        <v>43</v>
      </c>
      <c r="D7" s="26" t="s">
        <v>44</v>
      </c>
      <c r="E7" s="25" t="s">
        <v>45</v>
      </c>
      <c r="F7" s="25" t="s">
        <v>46</v>
      </c>
      <c r="G7" s="25" t="s">
        <v>47</v>
      </c>
      <c r="H7" s="26" t="s">
        <v>48</v>
      </c>
      <c r="I7" s="26" t="s">
        <v>49</v>
      </c>
    </row>
    <row r="8" spans="1:9" ht="45" customHeight="1">
      <c r="A8" s="14" t="s">
        <v>0</v>
      </c>
      <c r="B8" s="8">
        <v>6777992</v>
      </c>
      <c r="C8" s="8">
        <v>7138940</v>
      </c>
      <c r="D8" s="8">
        <v>7775216</v>
      </c>
      <c r="E8" s="8">
        <v>8248141</v>
      </c>
      <c r="F8" s="8">
        <v>8770409</v>
      </c>
      <c r="G8" s="8">
        <v>8969646</v>
      </c>
      <c r="H8" s="9">
        <v>9117753</v>
      </c>
      <c r="I8" s="9">
        <v>9312142</v>
      </c>
    </row>
    <row r="9" spans="1:9" ht="6.75" customHeight="1">
      <c r="A9" s="6"/>
      <c r="B9" s="6"/>
      <c r="C9" s="6"/>
      <c r="D9" s="6"/>
      <c r="E9" s="6"/>
      <c r="F9" s="6"/>
      <c r="G9" s="6"/>
      <c r="H9" s="9"/>
      <c r="I9" s="9"/>
    </row>
    <row r="10" spans="1:9" ht="45" customHeight="1">
      <c r="A10" s="14" t="s">
        <v>7</v>
      </c>
      <c r="B10" s="9">
        <v>6165309</v>
      </c>
      <c r="C10" s="9">
        <v>6455099</v>
      </c>
      <c r="D10" s="9">
        <v>6983636</v>
      </c>
      <c r="E10" s="9">
        <v>7365243</v>
      </c>
      <c r="F10" s="9">
        <v>8518710</v>
      </c>
      <c r="G10" s="9">
        <v>7777169</v>
      </c>
      <c r="H10" s="9">
        <v>7935336</v>
      </c>
      <c r="I10" s="9">
        <v>8064889</v>
      </c>
    </row>
    <row r="11" spans="1:9" ht="11.25" customHeight="1">
      <c r="A11" s="39" t="s">
        <v>8</v>
      </c>
      <c r="B11" s="9">
        <v>4347681</v>
      </c>
      <c r="C11" s="9">
        <v>4507984</v>
      </c>
      <c r="D11" s="9">
        <v>4941079</v>
      </c>
      <c r="E11" s="9">
        <v>5243139</v>
      </c>
      <c r="F11" s="9">
        <v>5382698</v>
      </c>
      <c r="G11" s="9">
        <v>4902257</v>
      </c>
      <c r="H11" s="9">
        <v>4786238</v>
      </c>
      <c r="I11" s="9">
        <v>4814280</v>
      </c>
    </row>
    <row r="12" spans="1:9" ht="11.25">
      <c r="A12" s="39"/>
      <c r="B12" s="5">
        <f aca="true" t="shared" si="0" ref="B12:I12">B11/B8</f>
        <v>0.6414408574102772</v>
      </c>
      <c r="C12" s="5">
        <f t="shared" si="0"/>
        <v>0.6314640548877004</v>
      </c>
      <c r="D12" s="5">
        <f t="shared" si="0"/>
        <v>0.6354908982592895</v>
      </c>
      <c r="E12" s="5">
        <f t="shared" si="0"/>
        <v>0.6356752388204809</v>
      </c>
      <c r="F12" s="5">
        <f t="shared" si="0"/>
        <v>0.6137339775146177</v>
      </c>
      <c r="G12" s="5">
        <f t="shared" si="0"/>
        <v>0.5465385144519639</v>
      </c>
      <c r="H12" s="5">
        <f t="shared" si="0"/>
        <v>0.5249361328388694</v>
      </c>
      <c r="I12" s="5">
        <f t="shared" si="0"/>
        <v>0.5169895390340912</v>
      </c>
    </row>
    <row r="13" spans="1:9" ht="11.25" customHeight="1">
      <c r="A13" s="39" t="s">
        <v>9</v>
      </c>
      <c r="B13" s="9">
        <f aca="true" t="shared" si="1" ref="B13:I13">B10-B11</f>
        <v>1817628</v>
      </c>
      <c r="C13" s="9">
        <f t="shared" si="1"/>
        <v>1947115</v>
      </c>
      <c r="D13" s="9">
        <f t="shared" si="1"/>
        <v>2042557</v>
      </c>
      <c r="E13" s="9">
        <f t="shared" si="1"/>
        <v>2122104</v>
      </c>
      <c r="F13" s="9">
        <f t="shared" si="1"/>
        <v>3136012</v>
      </c>
      <c r="G13" s="9">
        <f t="shared" si="1"/>
        <v>2874912</v>
      </c>
      <c r="H13" s="9">
        <f t="shared" si="1"/>
        <v>3149098</v>
      </c>
      <c r="I13" s="9">
        <f t="shared" si="1"/>
        <v>3250609</v>
      </c>
    </row>
    <row r="14" spans="1:9" ht="11.25">
      <c r="A14" s="39"/>
      <c r="B14" s="4">
        <f aca="true" t="shared" si="2" ref="B14:I14">B13/B8</f>
        <v>0.26816614714210346</v>
      </c>
      <c r="C14" s="4">
        <f t="shared" si="2"/>
        <v>0.27274567372747216</v>
      </c>
      <c r="D14" s="4">
        <f t="shared" si="2"/>
        <v>0.26270099763144844</v>
      </c>
      <c r="E14" s="4">
        <f t="shared" si="2"/>
        <v>0.25728270164149714</v>
      </c>
      <c r="F14" s="4">
        <f t="shared" si="2"/>
        <v>0.35756736088362584</v>
      </c>
      <c r="G14" s="4">
        <f t="shared" si="2"/>
        <v>0.3205156591464145</v>
      </c>
      <c r="H14" s="4">
        <f t="shared" si="2"/>
        <v>0.34538092883191723</v>
      </c>
      <c r="I14" s="4">
        <f t="shared" si="2"/>
        <v>0.34907210392625027</v>
      </c>
    </row>
    <row r="15" spans="1:9" ht="6.75" customHeight="1">
      <c r="A15" s="6"/>
      <c r="B15" s="6"/>
      <c r="C15" s="6"/>
      <c r="D15" s="6"/>
      <c r="E15" s="6"/>
      <c r="F15" s="6"/>
      <c r="G15" s="6"/>
      <c r="H15" s="13"/>
      <c r="I15" s="13"/>
    </row>
    <row r="16" spans="1:9" ht="22.5" customHeight="1">
      <c r="A16" s="37" t="s">
        <v>10</v>
      </c>
      <c r="B16" s="9">
        <v>612683</v>
      </c>
      <c r="C16" s="9">
        <v>683841</v>
      </c>
      <c r="D16" s="9">
        <v>791580</v>
      </c>
      <c r="E16" s="9">
        <v>882898</v>
      </c>
      <c r="F16" s="9">
        <v>251699</v>
      </c>
      <c r="G16" s="9">
        <v>234305</v>
      </c>
      <c r="H16" s="9">
        <v>197165</v>
      </c>
      <c r="I16" s="9">
        <v>226170</v>
      </c>
    </row>
    <row r="17" spans="1:9" ht="22.5" customHeight="1">
      <c r="A17" s="38"/>
      <c r="B17" s="3">
        <f aca="true" t="shared" si="3" ref="B17:I17">B16/B8*100</f>
        <v>9.03929954476193</v>
      </c>
      <c r="C17" s="3">
        <f t="shared" si="3"/>
        <v>9.579027138482745</v>
      </c>
      <c r="D17" s="3">
        <f t="shared" si="3"/>
        <v>10.180810410926204</v>
      </c>
      <c r="E17" s="3">
        <f t="shared" si="3"/>
        <v>10.704205953802196</v>
      </c>
      <c r="F17" s="3">
        <f t="shared" si="3"/>
        <v>2.8698661601756545</v>
      </c>
      <c r="G17" s="3">
        <f t="shared" si="3"/>
        <v>2.612198965265742</v>
      </c>
      <c r="H17" s="3">
        <f t="shared" si="3"/>
        <v>2.1624297126715324</v>
      </c>
      <c r="I17" s="3">
        <f t="shared" si="3"/>
        <v>2.4287645098195454</v>
      </c>
    </row>
    <row r="18" spans="1:9" ht="6.75" customHeight="1">
      <c r="A18" s="6"/>
      <c r="B18" s="6"/>
      <c r="C18" s="6"/>
      <c r="D18" s="6"/>
      <c r="E18" s="6"/>
      <c r="F18" s="6"/>
      <c r="G18" s="6"/>
      <c r="H18" s="13"/>
      <c r="I18" s="9"/>
    </row>
    <row r="19" spans="1:9" ht="34.5" customHeight="1">
      <c r="A19" s="14" t="s">
        <v>28</v>
      </c>
      <c r="B19" s="9">
        <v>301658</v>
      </c>
      <c r="C19" s="9">
        <v>177718</v>
      </c>
      <c r="D19" s="9">
        <v>176</v>
      </c>
      <c r="E19" s="9">
        <v>189665</v>
      </c>
      <c r="F19" s="9">
        <v>201167</v>
      </c>
      <c r="G19" s="9">
        <v>201020</v>
      </c>
      <c r="H19" s="8" t="s">
        <v>50</v>
      </c>
      <c r="I19" s="8" t="s">
        <v>50</v>
      </c>
    </row>
    <row r="20" spans="1:9" ht="6.75" customHeight="1">
      <c r="A20" s="6"/>
      <c r="B20" s="6"/>
      <c r="C20" s="6"/>
      <c r="D20" s="6"/>
      <c r="E20" s="6"/>
      <c r="F20" s="6"/>
      <c r="G20" s="6"/>
      <c r="H20" s="13"/>
      <c r="I20" s="13"/>
    </row>
    <row r="21" spans="1:9" ht="30" customHeight="1">
      <c r="A21" s="15" t="s">
        <v>29</v>
      </c>
      <c r="B21" s="12" t="s">
        <v>12</v>
      </c>
      <c r="C21" s="12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  <c r="I21" s="12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3"/>
      <c r="I22" s="13"/>
    </row>
    <row r="23" spans="1:9" ht="25.5" customHeight="1">
      <c r="A23" s="14" t="s">
        <v>13</v>
      </c>
      <c r="B23" s="9">
        <v>1277397</v>
      </c>
      <c r="C23" s="9">
        <v>1421596</v>
      </c>
      <c r="D23" s="9">
        <v>1631617</v>
      </c>
      <c r="E23" s="9">
        <v>1614852</v>
      </c>
      <c r="F23" s="9">
        <v>2357145</v>
      </c>
      <c r="G23" s="9">
        <v>1841475</v>
      </c>
      <c r="H23" s="9">
        <v>1874347</v>
      </c>
      <c r="I23" s="9">
        <v>1938772</v>
      </c>
    </row>
    <row r="24" spans="1:9" ht="15" customHeight="1">
      <c r="A24" s="10" t="s">
        <v>14</v>
      </c>
      <c r="B24" s="9">
        <v>3322151</v>
      </c>
      <c r="C24" s="9">
        <v>3404810</v>
      </c>
      <c r="D24" s="9">
        <v>3786230</v>
      </c>
      <c r="E24" s="9">
        <v>4002045</v>
      </c>
      <c r="F24" s="9">
        <v>3755675</v>
      </c>
      <c r="G24" s="9">
        <v>3674967</v>
      </c>
      <c r="H24" s="9">
        <v>3611821</v>
      </c>
      <c r="I24" s="9">
        <v>3665654</v>
      </c>
    </row>
    <row r="25" spans="1:9" ht="15" customHeight="1">
      <c r="A25" s="10" t="s">
        <v>15</v>
      </c>
      <c r="B25" s="11">
        <v>4777844232</v>
      </c>
      <c r="C25" s="11">
        <v>4935191005</v>
      </c>
      <c r="D25" s="11">
        <v>5792702829</v>
      </c>
      <c r="E25" s="11">
        <v>6175902364</v>
      </c>
      <c r="F25" s="11">
        <v>5654453265</v>
      </c>
      <c r="G25" s="11">
        <v>5519474492</v>
      </c>
      <c r="H25" s="11">
        <v>5471707710</v>
      </c>
      <c r="I25" s="11">
        <v>5780032888</v>
      </c>
    </row>
    <row r="26" spans="1:9" ht="15" customHeight="1">
      <c r="A26" s="10" t="s">
        <v>16</v>
      </c>
      <c r="B26" s="11">
        <v>1438</v>
      </c>
      <c r="C26" s="11">
        <v>1449</v>
      </c>
      <c r="D26" s="11">
        <v>1530</v>
      </c>
      <c r="E26" s="11">
        <v>1543</v>
      </c>
      <c r="F26" s="11">
        <v>1506</v>
      </c>
      <c r="G26" s="11">
        <v>1502</v>
      </c>
      <c r="H26" s="11">
        <v>1515</v>
      </c>
      <c r="I26" s="11">
        <v>1577</v>
      </c>
    </row>
    <row r="27" spans="1:9" ht="15" customHeight="1">
      <c r="A27" s="10" t="s">
        <v>17</v>
      </c>
      <c r="B27" s="11">
        <v>200</v>
      </c>
      <c r="C27" s="11">
        <v>100</v>
      </c>
      <c r="D27" s="11">
        <v>200</v>
      </c>
      <c r="E27" s="11">
        <v>200</v>
      </c>
      <c r="F27" s="11">
        <v>400</v>
      </c>
      <c r="G27" s="11">
        <v>400</v>
      </c>
      <c r="H27" s="11">
        <v>400</v>
      </c>
      <c r="I27" s="11">
        <v>400</v>
      </c>
    </row>
    <row r="28" spans="1:9" ht="15" customHeight="1">
      <c r="A28" s="10" t="s">
        <v>27</v>
      </c>
      <c r="B28" s="11">
        <v>2300</v>
      </c>
      <c r="C28" s="11">
        <v>2300</v>
      </c>
      <c r="D28" s="11">
        <v>2400</v>
      </c>
      <c r="E28" s="11">
        <v>2400</v>
      </c>
      <c r="F28" s="11">
        <v>2300</v>
      </c>
      <c r="G28" s="11">
        <v>2300</v>
      </c>
      <c r="H28" s="11">
        <v>2340</v>
      </c>
      <c r="I28" s="11">
        <v>2470</v>
      </c>
    </row>
    <row r="29" spans="1:9" ht="24.75" customHeight="1">
      <c r="A29" s="10" t="s">
        <v>26</v>
      </c>
      <c r="B29" s="12" t="s">
        <v>24</v>
      </c>
      <c r="C29" s="12" t="s">
        <v>40</v>
      </c>
      <c r="D29" s="12" t="s">
        <v>24</v>
      </c>
      <c r="E29" s="12" t="s">
        <v>24</v>
      </c>
      <c r="F29" s="12" t="s">
        <v>24</v>
      </c>
      <c r="G29" s="12" t="s">
        <v>40</v>
      </c>
      <c r="H29" s="12" t="s">
        <v>24</v>
      </c>
      <c r="I29" s="12" t="s">
        <v>24</v>
      </c>
    </row>
    <row r="30" spans="1:9" ht="18" customHeight="1">
      <c r="A30" s="10" t="s">
        <v>20</v>
      </c>
      <c r="B30" s="11">
        <v>4483915000</v>
      </c>
      <c r="C30" s="11">
        <v>4804478000</v>
      </c>
      <c r="D30" s="11">
        <v>5375500000</v>
      </c>
      <c r="E30" s="11">
        <v>5502800000</v>
      </c>
      <c r="F30" s="11">
        <v>6461900000</v>
      </c>
      <c r="G30" s="11">
        <v>6636700000</v>
      </c>
      <c r="H30" s="11">
        <v>6146800000</v>
      </c>
      <c r="I30" s="11">
        <v>4914000000</v>
      </c>
    </row>
  </sheetData>
  <sheetProtection/>
  <mergeCells count="7">
    <mergeCell ref="A16:A17"/>
    <mergeCell ref="A11:A12"/>
    <mergeCell ref="A13:A14"/>
    <mergeCell ref="A2:I2"/>
    <mergeCell ref="A3:I3"/>
    <mergeCell ref="A4:I4"/>
    <mergeCell ref="B6:I6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2009-2010 End-of-Year Report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30</v>
      </c>
    </row>
    <row r="2" spans="1:9" ht="12.75">
      <c r="A2" s="40" t="s">
        <v>69</v>
      </c>
      <c r="B2" s="40"/>
      <c r="C2" s="40"/>
      <c r="D2" s="40"/>
      <c r="E2" s="40"/>
      <c r="F2" s="40"/>
      <c r="G2" s="40"/>
      <c r="H2" s="40"/>
      <c r="I2" s="40"/>
    </row>
    <row r="3" spans="1:9" ht="12.75">
      <c r="A3" s="40" t="s">
        <v>21</v>
      </c>
      <c r="B3" s="40"/>
      <c r="C3" s="40"/>
      <c r="D3" s="40"/>
      <c r="E3" s="40"/>
      <c r="F3" s="40"/>
      <c r="G3" s="40"/>
      <c r="H3" s="40"/>
      <c r="I3" s="40"/>
    </row>
    <row r="4" spans="1:9" ht="12.75">
      <c r="A4" s="40" t="s">
        <v>63</v>
      </c>
      <c r="B4" s="40"/>
      <c r="C4" s="40"/>
      <c r="D4" s="40"/>
      <c r="E4" s="40"/>
      <c r="F4" s="40"/>
      <c r="G4" s="40"/>
      <c r="H4" s="40"/>
      <c r="I4" s="40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41" t="s">
        <v>66</v>
      </c>
      <c r="C6" s="41"/>
      <c r="D6" s="41"/>
      <c r="E6" s="41"/>
      <c r="F6" s="41"/>
      <c r="G6" s="41"/>
      <c r="H6" s="41"/>
      <c r="I6" s="41"/>
    </row>
    <row r="7" spans="1:9" ht="11.25">
      <c r="A7" s="6"/>
      <c r="B7" s="25" t="s">
        <v>51</v>
      </c>
      <c r="C7" s="25" t="s">
        <v>52</v>
      </c>
      <c r="D7" s="26" t="s">
        <v>53</v>
      </c>
      <c r="E7" s="25" t="s">
        <v>54</v>
      </c>
      <c r="F7" s="25" t="s">
        <v>55</v>
      </c>
      <c r="G7" s="25" t="s">
        <v>56</v>
      </c>
      <c r="H7" s="26" t="s">
        <v>57</v>
      </c>
      <c r="I7" s="26" t="s">
        <v>58</v>
      </c>
    </row>
    <row r="8" spans="1:9" ht="45" customHeight="1">
      <c r="A8" s="14" t="s">
        <v>0</v>
      </c>
      <c r="B8" s="8">
        <v>9513890</v>
      </c>
      <c r="C8" s="8">
        <v>9599820</v>
      </c>
      <c r="D8" s="8">
        <v>9830560</v>
      </c>
      <c r="E8" s="8">
        <v>10106071</v>
      </c>
      <c r="F8" s="8">
        <v>10961421</v>
      </c>
      <c r="G8" s="8">
        <v>12021249</v>
      </c>
      <c r="H8" s="9">
        <v>13009596</v>
      </c>
      <c r="I8" s="9">
        <v>13538240</v>
      </c>
    </row>
    <row r="9" spans="1:9" ht="6.75" customHeight="1">
      <c r="A9" s="6"/>
      <c r="B9" s="6"/>
      <c r="C9" s="6"/>
      <c r="D9" s="6"/>
      <c r="E9" s="6"/>
      <c r="F9" s="6"/>
      <c r="G9" s="6"/>
      <c r="H9" s="9"/>
      <c r="I9" s="9"/>
    </row>
    <row r="10" spans="1:9" ht="45" customHeight="1">
      <c r="A10" s="14" t="s">
        <v>7</v>
      </c>
      <c r="B10" s="9">
        <v>8216685</v>
      </c>
      <c r="C10" s="9">
        <v>8309645</v>
      </c>
      <c r="D10" s="9">
        <v>8527162</v>
      </c>
      <c r="E10" s="9">
        <v>8745584</v>
      </c>
      <c r="F10" s="9">
        <v>9505099</v>
      </c>
      <c r="G10" s="9">
        <v>10354525</v>
      </c>
      <c r="H10" s="9">
        <v>11093506</v>
      </c>
      <c r="I10" s="9">
        <v>11539497</v>
      </c>
    </row>
    <row r="11" spans="1:9" ht="11.25" customHeight="1">
      <c r="A11" s="39" t="s">
        <v>8</v>
      </c>
      <c r="B11" s="9">
        <v>4869722</v>
      </c>
      <c r="C11" s="9">
        <v>4990703</v>
      </c>
      <c r="D11" s="9">
        <v>4902823</v>
      </c>
      <c r="E11" s="9">
        <v>5077759</v>
      </c>
      <c r="F11" s="9">
        <v>5642235</v>
      </c>
      <c r="G11" s="9">
        <v>6298797</v>
      </c>
      <c r="H11" s="9">
        <v>6775987</v>
      </c>
      <c r="I11" s="9">
        <v>7009536</v>
      </c>
    </row>
    <row r="12" spans="1:9" ht="11.25">
      <c r="A12" s="39"/>
      <c r="B12" s="5">
        <f aca="true" t="shared" si="0" ref="B12:I12">B11/B8</f>
        <v>0.5118539314623146</v>
      </c>
      <c r="C12" s="5">
        <f t="shared" si="0"/>
        <v>0.5198746434828987</v>
      </c>
      <c r="D12" s="5">
        <f t="shared" si="0"/>
        <v>0.4987328290555167</v>
      </c>
      <c r="E12" s="5">
        <f t="shared" si="0"/>
        <v>0.5024464007822624</v>
      </c>
      <c r="F12" s="5">
        <f t="shared" si="0"/>
        <v>0.5147357263259937</v>
      </c>
      <c r="G12" s="5">
        <f t="shared" si="0"/>
        <v>0.5239719267107769</v>
      </c>
      <c r="H12" s="5">
        <f t="shared" si="0"/>
        <v>0.5208453052654364</v>
      </c>
      <c r="I12" s="5">
        <f t="shared" si="0"/>
        <v>0.5177582905902096</v>
      </c>
    </row>
    <row r="13" spans="1:9" ht="11.25" customHeight="1">
      <c r="A13" s="39" t="s">
        <v>9</v>
      </c>
      <c r="B13" s="9">
        <f aca="true" t="shared" si="1" ref="B13:I13">B10-B11</f>
        <v>3346963</v>
      </c>
      <c r="C13" s="9">
        <f t="shared" si="1"/>
        <v>3318942</v>
      </c>
      <c r="D13" s="9">
        <f t="shared" si="1"/>
        <v>3624339</v>
      </c>
      <c r="E13" s="9">
        <f t="shared" si="1"/>
        <v>3667825</v>
      </c>
      <c r="F13" s="9">
        <f t="shared" si="1"/>
        <v>3862864</v>
      </c>
      <c r="G13" s="9">
        <f t="shared" si="1"/>
        <v>4055728</v>
      </c>
      <c r="H13" s="9">
        <f t="shared" si="1"/>
        <v>4317519</v>
      </c>
      <c r="I13" s="9">
        <f t="shared" si="1"/>
        <v>4529961</v>
      </c>
    </row>
    <row r="14" spans="1:9" ht="11.25">
      <c r="A14" s="39"/>
      <c r="B14" s="4">
        <f aca="true" t="shared" si="2" ref="B14:I14">B13/B8</f>
        <v>0.35179752971707684</v>
      </c>
      <c r="C14" s="4">
        <f t="shared" si="2"/>
        <v>0.3457296074301393</v>
      </c>
      <c r="D14" s="4">
        <f t="shared" si="2"/>
        <v>0.36868082794876383</v>
      </c>
      <c r="E14" s="4">
        <f t="shared" si="2"/>
        <v>0.3629328351245504</v>
      </c>
      <c r="F14" s="4">
        <f t="shared" si="2"/>
        <v>0.35240540437229806</v>
      </c>
      <c r="G14" s="4">
        <f t="shared" si="2"/>
        <v>0.3373799178438114</v>
      </c>
      <c r="H14" s="4">
        <f t="shared" si="2"/>
        <v>0.33187187365387827</v>
      </c>
      <c r="I14" s="4">
        <f t="shared" si="2"/>
        <v>0.33460486739783013</v>
      </c>
    </row>
    <row r="15" spans="1:9" ht="6.75" customHeight="1">
      <c r="A15" s="6"/>
      <c r="B15" s="6"/>
      <c r="C15" s="6"/>
      <c r="D15" s="6"/>
      <c r="E15" s="6"/>
      <c r="F15" s="6"/>
      <c r="G15" s="6"/>
      <c r="H15" s="13"/>
      <c r="I15" s="13"/>
    </row>
    <row r="16" spans="1:9" ht="22.5" customHeight="1">
      <c r="A16" s="37" t="s">
        <v>10</v>
      </c>
      <c r="B16" s="9">
        <v>241587</v>
      </c>
      <c r="C16" s="9">
        <v>242046</v>
      </c>
      <c r="D16" s="9">
        <v>217175</v>
      </c>
      <c r="E16" s="9">
        <v>239919</v>
      </c>
      <c r="F16" s="9">
        <v>275178</v>
      </c>
      <c r="G16" s="9">
        <v>295933</v>
      </c>
      <c r="H16" s="9">
        <v>364069</v>
      </c>
      <c r="I16" s="9">
        <v>335789</v>
      </c>
    </row>
    <row r="17" spans="1:9" ht="22.5" customHeight="1">
      <c r="A17" s="38"/>
      <c r="B17" s="3">
        <f aca="true" t="shared" si="3" ref="B17:I17">B16/B8*100</f>
        <v>2.539308316577131</v>
      </c>
      <c r="C17" s="3">
        <f t="shared" si="3"/>
        <v>2.5213597754957906</v>
      </c>
      <c r="D17" s="3">
        <f t="shared" si="3"/>
        <v>2.209182386354389</v>
      </c>
      <c r="E17" s="3">
        <f t="shared" si="3"/>
        <v>2.374008652818687</v>
      </c>
      <c r="F17" s="3">
        <f t="shared" si="3"/>
        <v>2.510422690634727</v>
      </c>
      <c r="G17" s="3">
        <f t="shared" si="3"/>
        <v>2.461749190953453</v>
      </c>
      <c r="H17" s="3">
        <f t="shared" si="3"/>
        <v>2.798465071474933</v>
      </c>
      <c r="I17" s="3">
        <f t="shared" si="3"/>
        <v>2.4803002458222045</v>
      </c>
    </row>
    <row r="18" spans="1:9" ht="6.75" customHeight="1">
      <c r="A18" s="6"/>
      <c r="B18" s="6"/>
      <c r="C18" s="6"/>
      <c r="D18" s="6"/>
      <c r="E18" s="6"/>
      <c r="F18" s="6"/>
      <c r="G18" s="6"/>
      <c r="H18" s="13"/>
      <c r="I18" s="9"/>
    </row>
    <row r="19" spans="1:9" ht="34.5" customHeight="1">
      <c r="A19" s="14" t="s">
        <v>28</v>
      </c>
      <c r="B19" s="8" t="s">
        <v>50</v>
      </c>
      <c r="C19" s="8" t="s">
        <v>50</v>
      </c>
      <c r="D19" s="8" t="s">
        <v>50</v>
      </c>
      <c r="E19" s="8" t="s">
        <v>50</v>
      </c>
      <c r="F19" s="8" t="s">
        <v>50</v>
      </c>
      <c r="G19" s="8" t="s">
        <v>50</v>
      </c>
      <c r="H19" s="8" t="s">
        <v>50</v>
      </c>
      <c r="I19" s="8" t="s">
        <v>50</v>
      </c>
    </row>
    <row r="20" spans="1:9" ht="6.75" customHeight="1">
      <c r="A20" s="6"/>
      <c r="B20" s="6"/>
      <c r="C20" s="6"/>
      <c r="D20" s="6"/>
      <c r="E20" s="6"/>
      <c r="F20" s="6"/>
      <c r="G20" s="6"/>
      <c r="H20" s="13"/>
      <c r="I20" s="13"/>
    </row>
    <row r="21" spans="1:9" ht="30" customHeight="1">
      <c r="A21" s="15" t="s">
        <v>29</v>
      </c>
      <c r="B21" s="12" t="s">
        <v>12</v>
      </c>
      <c r="C21" s="12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  <c r="I21" s="12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3"/>
      <c r="I22" s="13"/>
    </row>
    <row r="23" spans="1:9" ht="25.5" customHeight="1">
      <c r="A23" s="14" t="s">
        <v>13</v>
      </c>
      <c r="B23" s="9">
        <v>1590547</v>
      </c>
      <c r="C23" s="9">
        <v>2242650</v>
      </c>
      <c r="D23" s="9">
        <v>2373293</v>
      </c>
      <c r="E23" s="9">
        <v>2241683</v>
      </c>
      <c r="F23" s="9">
        <v>2027783</v>
      </c>
      <c r="G23" s="9">
        <v>4152669</v>
      </c>
      <c r="H23" s="9">
        <v>3855793</v>
      </c>
      <c r="I23" s="9">
        <v>4152933</v>
      </c>
    </row>
    <row r="24" spans="1:9" ht="15" customHeight="1">
      <c r="A24" s="10" t="s">
        <v>14</v>
      </c>
      <c r="B24" s="9">
        <v>3732807</v>
      </c>
      <c r="C24" s="9">
        <v>3855180</v>
      </c>
      <c r="D24" s="9">
        <v>3763710</v>
      </c>
      <c r="E24" s="9">
        <v>3899433</v>
      </c>
      <c r="F24" s="9">
        <v>4340879</v>
      </c>
      <c r="G24" s="9">
        <v>4778507</v>
      </c>
      <c r="H24" s="9">
        <v>5139638</v>
      </c>
      <c r="I24" s="9">
        <v>5308433</v>
      </c>
    </row>
    <row r="25" spans="1:9" ht="15" customHeight="1">
      <c r="A25" s="10" t="s">
        <v>15</v>
      </c>
      <c r="B25" s="11">
        <v>6331091265</v>
      </c>
      <c r="C25" s="11">
        <v>7232781489</v>
      </c>
      <c r="D25" s="11">
        <v>7208500491</v>
      </c>
      <c r="E25" s="11">
        <v>7956304184</v>
      </c>
      <c r="F25" s="11">
        <v>9975092340</v>
      </c>
      <c r="G25" s="11">
        <v>11641551718</v>
      </c>
      <c r="H25" s="11">
        <v>12707897337</v>
      </c>
      <c r="I25" s="11">
        <v>13149939760</v>
      </c>
    </row>
    <row r="26" spans="1:9" ht="15" customHeight="1">
      <c r="A26" s="10" t="s">
        <v>16</v>
      </c>
      <c r="B26" s="11">
        <v>1696</v>
      </c>
      <c r="C26" s="11">
        <v>1876</v>
      </c>
      <c r="D26" s="11">
        <v>1915</v>
      </c>
      <c r="E26" s="11">
        <v>2040</v>
      </c>
      <c r="F26" s="11">
        <v>2298</v>
      </c>
      <c r="G26" s="11">
        <v>2436</v>
      </c>
      <c r="H26" s="11">
        <v>2473</v>
      </c>
      <c r="I26" s="11">
        <v>2477</v>
      </c>
    </row>
    <row r="27" spans="1:9" ht="15" customHeight="1">
      <c r="A27" s="10" t="s">
        <v>17</v>
      </c>
      <c r="B27" s="11">
        <v>400</v>
      </c>
      <c r="C27" s="11">
        <v>400</v>
      </c>
      <c r="D27" s="11">
        <v>400</v>
      </c>
      <c r="E27" s="11">
        <v>400</v>
      </c>
      <c r="F27" s="11">
        <v>400</v>
      </c>
      <c r="G27" s="11">
        <v>400</v>
      </c>
      <c r="H27" s="11">
        <v>400</v>
      </c>
      <c r="I27" s="11">
        <v>400</v>
      </c>
    </row>
    <row r="28" spans="1:9" ht="15" customHeight="1">
      <c r="A28" s="10" t="s">
        <v>27</v>
      </c>
      <c r="B28" s="11">
        <v>2700</v>
      </c>
      <c r="C28" s="11">
        <v>3000</v>
      </c>
      <c r="D28" s="11">
        <v>3125</v>
      </c>
      <c r="E28" s="11">
        <v>3300</v>
      </c>
      <c r="F28" s="11">
        <v>3750</v>
      </c>
      <c r="G28" s="11">
        <v>4000</v>
      </c>
      <c r="H28" s="11">
        <v>4050</v>
      </c>
      <c r="I28" s="11">
        <v>4050</v>
      </c>
    </row>
    <row r="29" spans="1:9" ht="24.75" customHeight="1">
      <c r="A29" s="10" t="s">
        <v>26</v>
      </c>
      <c r="B29" s="12" t="s">
        <v>24</v>
      </c>
      <c r="C29" s="12" t="s">
        <v>24</v>
      </c>
      <c r="D29" s="12" t="s">
        <v>24</v>
      </c>
      <c r="E29" s="12" t="s">
        <v>24</v>
      </c>
      <c r="F29" s="12" t="s">
        <v>24</v>
      </c>
      <c r="G29" s="12" t="s">
        <v>24</v>
      </c>
      <c r="H29" s="12" t="s">
        <v>24</v>
      </c>
      <c r="I29" s="12" t="s">
        <v>24</v>
      </c>
    </row>
    <row r="30" spans="1:9" ht="18" customHeight="1">
      <c r="A30" s="10" t="s">
        <v>20</v>
      </c>
      <c r="B30" s="11">
        <v>5919000000</v>
      </c>
      <c r="C30" s="11">
        <v>7344900000</v>
      </c>
      <c r="D30" s="11">
        <v>7704000000</v>
      </c>
      <c r="E30" s="11">
        <v>7640000000</v>
      </c>
      <c r="F30" s="11">
        <v>8756000000</v>
      </c>
      <c r="G30" s="11">
        <v>11314000000</v>
      </c>
      <c r="H30" s="11">
        <v>11364647000</v>
      </c>
      <c r="I30" s="11">
        <v>12006738000</v>
      </c>
    </row>
    <row r="32" ht="11.25">
      <c r="I32" s="7"/>
    </row>
    <row r="33" ht="11.25">
      <c r="I33" s="16"/>
    </row>
    <row r="34" ht="11.25">
      <c r="I34" s="16"/>
    </row>
    <row r="35" ht="11.25">
      <c r="I35" s="17"/>
    </row>
    <row r="36" ht="11.25">
      <c r="I36" s="16"/>
    </row>
    <row r="37" ht="11.25">
      <c r="I37" s="16"/>
    </row>
    <row r="38" ht="11.25">
      <c r="I38" s="17"/>
    </row>
    <row r="39" ht="11.25">
      <c r="I39" s="16"/>
    </row>
    <row r="40" ht="11.25">
      <c r="I40" s="16"/>
    </row>
    <row r="41" ht="11.25">
      <c r="I41" s="17"/>
    </row>
    <row r="42" ht="11.25">
      <c r="I42" s="18"/>
    </row>
    <row r="43" ht="11.25">
      <c r="I43" s="16"/>
    </row>
    <row r="44" ht="11.25">
      <c r="I44" s="16"/>
    </row>
    <row r="45" ht="11.25">
      <c r="I45" s="17"/>
    </row>
    <row r="46" ht="11.25">
      <c r="I46" s="18"/>
    </row>
    <row r="47" ht="11.25">
      <c r="I47" s="16"/>
    </row>
    <row r="48" ht="11.25">
      <c r="I48" s="16"/>
    </row>
    <row r="49" ht="11.25">
      <c r="I49" s="16"/>
    </row>
    <row r="50" ht="11.25">
      <c r="I50" s="16"/>
    </row>
    <row r="51" ht="11.25">
      <c r="I51" s="17"/>
    </row>
    <row r="52" ht="11.25">
      <c r="I52" s="18"/>
    </row>
    <row r="53" ht="11.25">
      <c r="I53" s="16"/>
    </row>
    <row r="54" ht="11.25">
      <c r="I54" s="16"/>
    </row>
    <row r="55" ht="11.25">
      <c r="I55" s="16"/>
    </row>
    <row r="56" ht="11.25">
      <c r="I56" s="16"/>
    </row>
    <row r="57" ht="11.25">
      <c r="I57" s="16"/>
    </row>
    <row r="58" ht="11.25">
      <c r="I58" s="16"/>
    </row>
    <row r="59" ht="11.25">
      <c r="I59" s="16"/>
    </row>
    <row r="60" ht="11.25">
      <c r="I60" s="17"/>
    </row>
    <row r="61" ht="11.25">
      <c r="I61" s="17"/>
    </row>
    <row r="62" ht="11.25">
      <c r="I62" s="19"/>
    </row>
    <row r="63" ht="11.25">
      <c r="I63" s="19"/>
    </row>
    <row r="64" ht="11.25">
      <c r="I64" s="19"/>
    </row>
    <row r="65" ht="11.25">
      <c r="I65" s="19"/>
    </row>
    <row r="66" ht="11.25">
      <c r="I66" s="16"/>
    </row>
    <row r="67" ht="11.25">
      <c r="I67" s="16"/>
    </row>
    <row r="68" ht="11.25">
      <c r="I68" s="19"/>
    </row>
    <row r="69" ht="11.25">
      <c r="I69" s="6"/>
    </row>
    <row r="70" ht="11.25">
      <c r="I70" s="6"/>
    </row>
    <row r="71" ht="11.25">
      <c r="I71" s="6"/>
    </row>
    <row r="72" ht="11.25">
      <c r="I72" s="6"/>
    </row>
    <row r="73" ht="11.25">
      <c r="I73" s="6"/>
    </row>
    <row r="74" ht="11.25">
      <c r="I74" s="6"/>
    </row>
    <row r="75" ht="11.25">
      <c r="I75" s="6"/>
    </row>
    <row r="76" ht="11.25">
      <c r="I76" s="6"/>
    </row>
    <row r="77" ht="11.25">
      <c r="I77" s="6"/>
    </row>
    <row r="78" ht="11.25">
      <c r="I78" s="6"/>
    </row>
    <row r="79" ht="11.25">
      <c r="I79" s="6"/>
    </row>
    <row r="80" ht="11.25">
      <c r="I80" s="6"/>
    </row>
    <row r="81" ht="11.25">
      <c r="I81" s="6"/>
    </row>
    <row r="82" ht="11.25">
      <c r="I82" s="6"/>
    </row>
    <row r="83" ht="11.25">
      <c r="I83" s="6"/>
    </row>
    <row r="84" ht="11.25">
      <c r="I84" s="6"/>
    </row>
    <row r="85" ht="11.25">
      <c r="I85" s="6"/>
    </row>
    <row r="86" ht="11.25">
      <c r="I86" s="6"/>
    </row>
    <row r="87" ht="11.25">
      <c r="I87" s="6"/>
    </row>
    <row r="88" ht="11.25">
      <c r="I88" s="6"/>
    </row>
    <row r="89" ht="11.25">
      <c r="I89" s="6"/>
    </row>
    <row r="90" ht="11.25">
      <c r="I90" s="6"/>
    </row>
    <row r="91" ht="11.25">
      <c r="I91" s="6"/>
    </row>
    <row r="92" ht="11.25">
      <c r="I92" s="6"/>
    </row>
    <row r="93" ht="11.25">
      <c r="I93" s="6"/>
    </row>
    <row r="94" ht="11.25">
      <c r="I94" s="6"/>
    </row>
    <row r="95" ht="11.25">
      <c r="I95" s="6"/>
    </row>
    <row r="96" ht="11.25">
      <c r="I96" s="6"/>
    </row>
    <row r="97" ht="11.25">
      <c r="I97" s="6"/>
    </row>
    <row r="98" ht="11.25">
      <c r="I98" s="6"/>
    </row>
    <row r="99" ht="11.25">
      <c r="I99" s="6"/>
    </row>
    <row r="100" ht="11.25">
      <c r="I100" s="6"/>
    </row>
    <row r="101" ht="11.25">
      <c r="I101" s="6"/>
    </row>
    <row r="102" ht="11.25">
      <c r="I102" s="6"/>
    </row>
    <row r="103" ht="11.25">
      <c r="I103" s="6"/>
    </row>
    <row r="104" ht="11.25">
      <c r="I104" s="6"/>
    </row>
    <row r="105" ht="11.25">
      <c r="I105" s="6"/>
    </row>
    <row r="106" ht="11.25">
      <c r="I106" s="6"/>
    </row>
    <row r="107" ht="11.25">
      <c r="I107" s="6"/>
    </row>
    <row r="108" ht="11.25">
      <c r="I108" s="6"/>
    </row>
    <row r="109" ht="11.25">
      <c r="I109" s="6"/>
    </row>
    <row r="110" ht="11.25">
      <c r="I110" s="6"/>
    </row>
    <row r="111" ht="11.25">
      <c r="I111" s="6"/>
    </row>
    <row r="112" ht="11.25">
      <c r="I112" s="6"/>
    </row>
    <row r="113" ht="11.25">
      <c r="I113" s="6"/>
    </row>
    <row r="114" ht="11.25">
      <c r="I114" s="6"/>
    </row>
    <row r="115" ht="11.25">
      <c r="I115" s="6"/>
    </row>
    <row r="116" ht="11.25">
      <c r="I116" s="6"/>
    </row>
    <row r="117" ht="11.25">
      <c r="I117" s="6"/>
    </row>
    <row r="118" ht="11.25">
      <c r="I118" s="6"/>
    </row>
    <row r="119" ht="11.25">
      <c r="I119" s="6"/>
    </row>
    <row r="120" ht="11.25">
      <c r="I120" s="6"/>
    </row>
    <row r="121" ht="11.25">
      <c r="I121" s="6"/>
    </row>
    <row r="122" ht="11.25">
      <c r="I122" s="6"/>
    </row>
    <row r="123" ht="11.25">
      <c r="I123" s="6"/>
    </row>
    <row r="124" ht="11.25">
      <c r="I124" s="6"/>
    </row>
    <row r="125" ht="11.25">
      <c r="I125" s="6"/>
    </row>
    <row r="126" ht="11.25">
      <c r="I126" s="6"/>
    </row>
    <row r="127" ht="11.25">
      <c r="I127" s="6"/>
    </row>
    <row r="128" ht="11.25">
      <c r="I128" s="6"/>
    </row>
    <row r="129" ht="11.25">
      <c r="I129" s="6"/>
    </row>
  </sheetData>
  <sheetProtection/>
  <mergeCells count="7">
    <mergeCell ref="A16:A17"/>
    <mergeCell ref="B6:I6"/>
    <mergeCell ref="A2:I2"/>
    <mergeCell ref="A3:I3"/>
    <mergeCell ref="A4:I4"/>
    <mergeCell ref="A11:A12"/>
    <mergeCell ref="A13:A14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2009-2010 End-of-Year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1.28125" style="1" customWidth="1"/>
    <col min="2" max="8" width="11.7109375" style="1" customWidth="1"/>
    <col min="9" max="16384" width="9.140625" style="1" customWidth="1"/>
  </cols>
  <sheetData>
    <row r="1" ht="11.25">
      <c r="A1" s="2" t="s">
        <v>30</v>
      </c>
    </row>
    <row r="2" spans="1:8" ht="12.75">
      <c r="A2" s="40" t="s">
        <v>69</v>
      </c>
      <c r="B2" s="40"/>
      <c r="C2" s="40"/>
      <c r="D2" s="40"/>
      <c r="E2" s="40"/>
      <c r="F2" s="40"/>
      <c r="G2" s="40"/>
      <c r="H2" s="24"/>
    </row>
    <row r="3" spans="1:8" ht="12.75">
      <c r="A3" s="40" t="s">
        <v>21</v>
      </c>
      <c r="B3" s="40"/>
      <c r="C3" s="40"/>
      <c r="D3" s="40"/>
      <c r="E3" s="40"/>
      <c r="F3" s="40"/>
      <c r="G3" s="40"/>
      <c r="H3" s="24"/>
    </row>
    <row r="4" spans="1:8" ht="12.75">
      <c r="A4" s="40" t="s">
        <v>64</v>
      </c>
      <c r="B4" s="40"/>
      <c r="C4" s="40"/>
      <c r="D4" s="40"/>
      <c r="E4" s="40"/>
      <c r="F4" s="40"/>
      <c r="G4" s="40"/>
      <c r="H4" s="27"/>
    </row>
    <row r="5" ht="11.25">
      <c r="A5" s="6"/>
    </row>
    <row r="6" spans="1:6" ht="12">
      <c r="A6" s="6"/>
      <c r="B6" s="41" t="s">
        <v>66</v>
      </c>
      <c r="C6" s="41"/>
      <c r="D6" s="41"/>
      <c r="E6" s="41"/>
      <c r="F6" s="41"/>
    </row>
    <row r="7" spans="1:7" ht="11.25">
      <c r="A7" s="6"/>
      <c r="B7" s="26" t="s">
        <v>59</v>
      </c>
      <c r="C7" s="26" t="s">
        <v>65</v>
      </c>
      <c r="D7" s="26" t="s">
        <v>67</v>
      </c>
      <c r="E7" s="26" t="s">
        <v>70</v>
      </c>
      <c r="F7" s="26" t="s">
        <v>71</v>
      </c>
      <c r="G7" s="28"/>
    </row>
    <row r="8" spans="1:7" ht="45" customHeight="1">
      <c r="A8" s="14" t="s">
        <v>0</v>
      </c>
      <c r="B8" s="8">
        <v>13852806</v>
      </c>
      <c r="C8" s="8">
        <v>14041319</v>
      </c>
      <c r="D8" s="8">
        <v>14615997</v>
      </c>
      <c r="E8" s="30">
        <v>16412471</v>
      </c>
      <c r="F8" s="30">
        <v>19490666</v>
      </c>
      <c r="G8" s="28"/>
    </row>
    <row r="9" spans="1:7" ht="6.75" customHeight="1">
      <c r="A9" s="6"/>
      <c r="B9" s="8"/>
      <c r="C9" s="8"/>
      <c r="D9" s="8"/>
      <c r="E9" s="30"/>
      <c r="F9" s="30"/>
      <c r="G9" s="28"/>
    </row>
    <row r="10" spans="1:7" ht="45" customHeight="1">
      <c r="A10" s="14" t="s">
        <v>7</v>
      </c>
      <c r="B10" s="8">
        <v>11611388</v>
      </c>
      <c r="C10" s="8">
        <v>11811911</v>
      </c>
      <c r="D10" s="8">
        <v>12299232</v>
      </c>
      <c r="E10" s="30">
        <v>13931354</v>
      </c>
      <c r="F10" s="30">
        <v>16542423</v>
      </c>
      <c r="G10" s="28"/>
    </row>
    <row r="11" spans="1:7" ht="11.25" customHeight="1">
      <c r="A11" s="39" t="s">
        <v>8</v>
      </c>
      <c r="B11" s="8">
        <v>6796557</v>
      </c>
      <c r="C11" s="8">
        <v>6854969</v>
      </c>
      <c r="D11" s="8">
        <v>7302185</v>
      </c>
      <c r="E11" s="30">
        <v>8285170</v>
      </c>
      <c r="F11" s="30">
        <v>10968568</v>
      </c>
      <c r="G11" s="28"/>
    </row>
    <row r="12" spans="1:7" ht="11.25">
      <c r="A12" s="39"/>
      <c r="B12" s="5">
        <f>B11/B8</f>
        <v>0.4906267365615313</v>
      </c>
      <c r="C12" s="5">
        <f>C11/C8</f>
        <v>0.4881997909170784</v>
      </c>
      <c r="D12" s="5">
        <f>D11/D8</f>
        <v>0.4996022508762146</v>
      </c>
      <c r="E12" s="5">
        <f>E11/E8</f>
        <v>0.504809422054729</v>
      </c>
      <c r="F12" s="5">
        <f>F11/F8</f>
        <v>0.5627600411396922</v>
      </c>
      <c r="G12" s="29"/>
    </row>
    <row r="13" spans="1:7" ht="11.25" customHeight="1">
      <c r="A13" s="39" t="s">
        <v>9</v>
      </c>
      <c r="B13" s="8">
        <v>4814831</v>
      </c>
      <c r="C13" s="8">
        <v>4956942</v>
      </c>
      <c r="D13" s="8">
        <v>4997047</v>
      </c>
      <c r="E13" s="30">
        <v>5646184</v>
      </c>
      <c r="F13" s="30">
        <v>5573855</v>
      </c>
      <c r="G13" s="28"/>
    </row>
    <row r="14" spans="1:7" ht="11.25">
      <c r="A14" s="39"/>
      <c r="B14" s="4">
        <f>B13/B8</f>
        <v>0.34757080984170285</v>
      </c>
      <c r="C14" s="4">
        <f>C13/C8</f>
        <v>0.35302538173230025</v>
      </c>
      <c r="D14" s="4">
        <f>D13/D8</f>
        <v>0.34188889064495565</v>
      </c>
      <c r="E14" s="4">
        <f>E13/E8</f>
        <v>0.344017911745282</v>
      </c>
      <c r="F14" s="4">
        <f>F13/F8</f>
        <v>0.2859756049382817</v>
      </c>
      <c r="G14" s="28"/>
    </row>
    <row r="15" spans="1:7" ht="6.75" customHeight="1">
      <c r="A15" s="6"/>
      <c r="B15" s="22"/>
      <c r="C15" s="22"/>
      <c r="D15" s="22"/>
      <c r="E15" s="31"/>
      <c r="F15" s="31"/>
      <c r="G15" s="28"/>
    </row>
    <row r="16" spans="1:7" ht="22.5" customHeight="1">
      <c r="A16" s="37" t="s">
        <v>10</v>
      </c>
      <c r="B16" s="8">
        <v>503502</v>
      </c>
      <c r="C16" s="8">
        <v>420080</v>
      </c>
      <c r="D16" s="8">
        <v>412169</v>
      </c>
      <c r="E16" s="30">
        <v>362427</v>
      </c>
      <c r="F16" s="30">
        <v>494333</v>
      </c>
      <c r="G16" s="28"/>
    </row>
    <row r="17" spans="1:7" ht="22.5" customHeight="1">
      <c r="A17" s="38"/>
      <c r="B17" s="3">
        <f>B16/B8*100</f>
        <v>3.6346571228962565</v>
      </c>
      <c r="C17" s="3">
        <f>C16/C8*100</f>
        <v>2.9917417302462823</v>
      </c>
      <c r="D17" s="3">
        <v>2.8199855268169527</v>
      </c>
      <c r="E17" s="32">
        <v>2.208241525605742</v>
      </c>
      <c r="F17" s="32">
        <v>2.5362550463898974</v>
      </c>
      <c r="G17" s="28"/>
    </row>
    <row r="18" spans="1:7" ht="6.75" customHeight="1">
      <c r="A18" s="6"/>
      <c r="B18" s="21"/>
      <c r="C18" s="21"/>
      <c r="D18" s="21"/>
      <c r="E18" s="33"/>
      <c r="F18" s="33"/>
      <c r="G18" s="28"/>
    </row>
    <row r="19" spans="1:7" ht="34.5" customHeight="1">
      <c r="A19" s="14" t="s">
        <v>28</v>
      </c>
      <c r="B19" s="20" t="s">
        <v>50</v>
      </c>
      <c r="C19" s="20" t="s">
        <v>50</v>
      </c>
      <c r="D19" s="20" t="s">
        <v>50</v>
      </c>
      <c r="E19" s="34" t="s">
        <v>50</v>
      </c>
      <c r="F19" s="34" t="s">
        <v>50</v>
      </c>
      <c r="G19" s="28"/>
    </row>
    <row r="20" spans="1:7" ht="6.75" customHeight="1">
      <c r="A20" s="6"/>
      <c r="B20" s="20"/>
      <c r="C20" s="20"/>
      <c r="D20" s="20"/>
      <c r="E20" s="34"/>
      <c r="F20" s="34"/>
      <c r="G20" s="28"/>
    </row>
    <row r="21" spans="1:7" ht="30" customHeight="1">
      <c r="A21" s="15" t="s">
        <v>29</v>
      </c>
      <c r="B21" s="12" t="s">
        <v>12</v>
      </c>
      <c r="C21" s="12" t="s">
        <v>12</v>
      </c>
      <c r="D21" s="12" t="s">
        <v>68</v>
      </c>
      <c r="E21" s="35" t="s">
        <v>68</v>
      </c>
      <c r="F21" s="35" t="s">
        <v>68</v>
      </c>
      <c r="G21" s="28"/>
    </row>
    <row r="22" spans="1:7" ht="6.75" customHeight="1">
      <c r="A22" s="6"/>
      <c r="B22" s="20"/>
      <c r="C22" s="20"/>
      <c r="D22" s="20"/>
      <c r="E22" s="34"/>
      <c r="F22" s="34"/>
      <c r="G22" s="28"/>
    </row>
    <row r="23" spans="1:7" ht="25.5" customHeight="1">
      <c r="A23" s="14" t="s">
        <v>13</v>
      </c>
      <c r="B23" s="8">
        <v>3473240</v>
      </c>
      <c r="C23" s="8">
        <v>4274462</v>
      </c>
      <c r="D23" s="8">
        <v>4064851</v>
      </c>
      <c r="E23" s="30">
        <v>5274461</v>
      </c>
      <c r="F23" s="30">
        <v>7202138</v>
      </c>
      <c r="G23" s="28"/>
    </row>
    <row r="24" spans="1:7" ht="15" customHeight="1">
      <c r="A24" s="10" t="s">
        <v>14</v>
      </c>
      <c r="B24" s="8">
        <v>5167979</v>
      </c>
      <c r="C24" s="8">
        <v>5164959</v>
      </c>
      <c r="D24" s="8">
        <v>5542893</v>
      </c>
      <c r="E24" s="30">
        <v>6156750</v>
      </c>
      <c r="F24" s="30">
        <v>8094024</v>
      </c>
      <c r="G24" s="28"/>
    </row>
    <row r="25" spans="1:7" ht="15" customHeight="1">
      <c r="A25" s="10" t="s">
        <v>15</v>
      </c>
      <c r="B25" s="23">
        <v>12693127982</v>
      </c>
      <c r="C25" s="23">
        <v>12817316257</v>
      </c>
      <c r="D25" s="23">
        <v>14676345099</v>
      </c>
      <c r="E25" s="36">
        <v>18291082121</v>
      </c>
      <c r="F25" s="36">
        <v>29992440234</v>
      </c>
      <c r="G25" s="28"/>
    </row>
    <row r="26" spans="1:7" ht="15" customHeight="1">
      <c r="A26" s="10" t="s">
        <v>16</v>
      </c>
      <c r="B26" s="23">
        <v>2456</v>
      </c>
      <c r="C26" s="23">
        <v>2482</v>
      </c>
      <c r="D26" s="23">
        <v>2647.7770902306793</v>
      </c>
      <c r="E26" s="36">
        <v>2970.8989517196574</v>
      </c>
      <c r="F26" s="36">
        <v>3705.504434938118</v>
      </c>
      <c r="G26" s="28"/>
    </row>
    <row r="27" spans="1:7" ht="15" customHeight="1">
      <c r="A27" s="10" t="s">
        <v>17</v>
      </c>
      <c r="B27" s="23">
        <v>400</v>
      </c>
      <c r="C27" s="23">
        <v>400</v>
      </c>
      <c r="D27" s="23">
        <v>400</v>
      </c>
      <c r="E27" s="36">
        <v>523</v>
      </c>
      <c r="F27" s="36">
        <v>976</v>
      </c>
      <c r="G27" s="28"/>
    </row>
    <row r="28" spans="1:7" ht="15" customHeight="1">
      <c r="A28" s="10" t="s">
        <v>27</v>
      </c>
      <c r="B28" s="23">
        <v>4050</v>
      </c>
      <c r="C28" s="23">
        <v>4050</v>
      </c>
      <c r="D28" s="23">
        <v>4310</v>
      </c>
      <c r="E28" s="36">
        <v>4731</v>
      </c>
      <c r="F28" s="36">
        <v>5350</v>
      </c>
      <c r="G28" s="28"/>
    </row>
    <row r="29" spans="1:7" ht="24.75" customHeight="1">
      <c r="A29" s="10" t="s">
        <v>26</v>
      </c>
      <c r="B29" s="12" t="s">
        <v>24</v>
      </c>
      <c r="C29" s="12" t="s">
        <v>24</v>
      </c>
      <c r="D29" s="12" t="s">
        <v>24</v>
      </c>
      <c r="E29" s="35" t="s">
        <v>24</v>
      </c>
      <c r="F29" s="35" t="s">
        <v>24</v>
      </c>
      <c r="G29" s="28"/>
    </row>
    <row r="30" spans="1:7" ht="18" customHeight="1">
      <c r="A30" s="10" t="s">
        <v>20</v>
      </c>
      <c r="B30" s="23">
        <v>12364997000</v>
      </c>
      <c r="C30" s="23">
        <v>13045230000</v>
      </c>
      <c r="D30" s="23">
        <v>13660700000</v>
      </c>
      <c r="E30" s="36">
        <v>16256000000</v>
      </c>
      <c r="F30" s="36">
        <v>19378000000</v>
      </c>
      <c r="G30" s="28"/>
    </row>
    <row r="31" ht="11.25">
      <c r="B31" s="16"/>
    </row>
    <row r="32" ht="11.25">
      <c r="B32" s="16"/>
    </row>
    <row r="35" ht="11.25">
      <c r="B35" s="19"/>
    </row>
    <row r="36" ht="11.25">
      <c r="B36" s="19"/>
    </row>
    <row r="37" ht="11.25">
      <c r="B37" s="19"/>
    </row>
    <row r="38" ht="11.25">
      <c r="B38" s="19"/>
    </row>
    <row r="39" ht="11.25">
      <c r="B39" s="16"/>
    </row>
    <row r="40" ht="11.25">
      <c r="B40" s="16"/>
    </row>
  </sheetData>
  <sheetProtection/>
  <mergeCells count="7">
    <mergeCell ref="A2:G2"/>
    <mergeCell ref="A3:G3"/>
    <mergeCell ref="A16:A17"/>
    <mergeCell ref="A11:A12"/>
    <mergeCell ref="A13:A14"/>
    <mergeCell ref="A4:G4"/>
    <mergeCell ref="B6:F6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2009-2010 End-of-Year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1: Federal Pell Grant Program 2009-10: Summary Statistics for Cross-Year Reference (MS Excel)</dc:title>
  <dc:subject/>
  <dc:creator>OPE</dc:creator>
  <cp:keywords/>
  <dc:description/>
  <cp:lastModifiedBy>Authorized User</cp:lastModifiedBy>
  <cp:lastPrinted>2011-04-29T15:15:50Z</cp:lastPrinted>
  <dcterms:created xsi:type="dcterms:W3CDTF">2007-01-09T17:26:23Z</dcterms:created>
  <dcterms:modified xsi:type="dcterms:W3CDTF">2011-05-04T14:59:57Z</dcterms:modified>
  <cp:category/>
  <cp:version/>
  <cp:contentType/>
  <cp:contentStatus/>
</cp:coreProperties>
</file>