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 19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<sst xmlns="http://schemas.openxmlformats.org/spreadsheetml/2006/main" count="30" uniqueCount="18">
  <si>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PROPRIETARY</t>
  </si>
  <si>
    <t>TOTAL</t>
  </si>
  <si>
    <t>4-YEAR</t>
  </si>
  <si>
    <t>2-YEAR</t>
  </si>
  <si>
    <t>DEPENDENTS</t>
  </si>
  <si>
    <t>INDEPENDENTS W/O DEPENDENTS</t>
  </si>
  <si>
    <t>INDEPENDENTS W/ DEPENDENTS</t>
  </si>
  <si>
    <t>AVERAGE GRANT</t>
  </si>
  <si>
    <t>RECIPIENTS</t>
  </si>
  <si>
    <t>EXPENDITURES</t>
  </si>
  <si>
    <t>TABLE 19</t>
  </si>
  <si>
    <t>FEDERAL PELL GRANT PROGRAM</t>
  </si>
  <si>
    <t>PUBLIC</t>
  </si>
  <si>
    <t>PRIVATE</t>
  </si>
  <si>
    <t>U.S. TOTAL</t>
  </si>
  <si>
    <t>AWARD YEAR 2006-2007</t>
  </si>
  <si>
    <t>EXPENDITURES, RECIPIENTS, AND AVERAGE GRANT BY TYPE &amp; CONTROL OF INSTITUTION</t>
  </si>
  <si>
    <t>TYPE &amp; CONTROL OF INSTITUTION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</si>
</sst>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6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90" zoomScaleNormal="90" workbookViewId="0" topLeftCell="A1">
      <selection activeCell="A5" sqref="A5"/>
    </sheetView>
  </sheetViews>
  <sheetFormatPr defaultColWidth="9.140625" defaultRowHeight="12.75"/>
  <cols>
    <col min="1" max="1" width="30.7109375" style="0" customWidth="1"/>
    <col min="2" max="4" width="12.7109375" style="0" customWidth="1"/>
    <col min="5" max="5" width="1.7109375" style="0" customWidth="1"/>
    <col min="6" max="8" width="12.7109375" style="0" customWidth="1"/>
    <col min="9" max="10" width="13.7109375" style="0" customWidth="1"/>
  </cols>
  <sheetData>
    <row r="1" spans="1:10" ht="12.75">
      <c r="A1" s="4" t="s">
        <v>10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</row>
    <row r="5" s="1" customFormat="1" ht="11.25"/>
    <row r="6" spans="2:9" s="1" customFormat="1" ht="12">
      <c r="B6" s="18" t="s">
        <v>17</v>
      </c>
      <c r="C6" s="18"/>
      <c r="D6" s="18"/>
      <c r="E6" s="18"/>
      <c r="F6" s="18"/>
      <c r="G6" s="18"/>
      <c r="H6" s="18"/>
      <c r="I6" s="18"/>
    </row>
    <row r="7" spans="1:10" ht="12.75">
      <c r="A7" s="1"/>
      <c r="B7" s="16" t="s">
        <v>12</v>
      </c>
      <c r="C7" s="16"/>
      <c r="D7" s="16"/>
      <c r="E7" s="2"/>
      <c r="F7" s="16" t="s">
        <v>13</v>
      </c>
      <c r="G7" s="16"/>
      <c r="H7" s="16"/>
      <c r="I7" s="19" t="s">
        <v>0</v>
      </c>
      <c r="J7" s="21" t="s">
        <v>14</v>
      </c>
    </row>
    <row r="8" spans="1:10" ht="12.75">
      <c r="A8" s="1"/>
      <c r="B8" s="3" t="s">
        <v>1</v>
      </c>
      <c r="C8" s="3" t="s">
        <v>2</v>
      </c>
      <c r="D8" s="3" t="s">
        <v>3</v>
      </c>
      <c r="E8" s="3"/>
      <c r="F8" s="3" t="s">
        <v>1</v>
      </c>
      <c r="G8" s="3" t="s">
        <v>2</v>
      </c>
      <c r="H8" s="3" t="s">
        <v>3</v>
      </c>
      <c r="I8" s="20"/>
      <c r="J8" s="22"/>
    </row>
    <row r="9" spans="1:10" ht="12.75">
      <c r="A9" s="9" t="s">
        <v>9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2" t="s">
        <v>1</v>
      </c>
      <c r="B10" s="6">
        <f>SUM(C10:D10)</f>
        <v>8280454552</v>
      </c>
      <c r="C10" s="6">
        <f>SUM(C11:C13)</f>
        <v>4314725825</v>
      </c>
      <c r="D10" s="6">
        <f>SUM(D11:D13)</f>
        <v>3965728727</v>
      </c>
      <c r="E10" s="6"/>
      <c r="F10" s="6">
        <f>SUM(G10:H10)</f>
        <v>2054920997</v>
      </c>
      <c r="G10" s="6">
        <f>SUM(G11:G13)</f>
        <v>1940323047</v>
      </c>
      <c r="H10" s="6">
        <f>SUM(H11:H13)</f>
        <v>114597950</v>
      </c>
      <c r="I10" s="6">
        <f>SUM(I11:I13)</f>
        <v>2481940708</v>
      </c>
      <c r="J10" s="6">
        <f>B10+F10+I10</f>
        <v>12817316257</v>
      </c>
    </row>
    <row r="11" spans="1:10" ht="12.75">
      <c r="A11" s="12" t="s">
        <v>4</v>
      </c>
      <c r="B11" s="6">
        <f>SUM(C11:D11)</f>
        <v>3959727263</v>
      </c>
      <c r="C11" s="6">
        <v>2439162361</v>
      </c>
      <c r="D11" s="6">
        <v>1520564902</v>
      </c>
      <c r="E11" s="6"/>
      <c r="F11" s="6">
        <f>SUM(G11:H11)</f>
        <v>1128958348</v>
      </c>
      <c r="G11" s="6">
        <v>1092462593</v>
      </c>
      <c r="H11" s="6">
        <v>36495755</v>
      </c>
      <c r="I11" s="6">
        <v>595618933</v>
      </c>
      <c r="J11" s="6">
        <f>B11+F11+I11</f>
        <v>5684304544</v>
      </c>
    </row>
    <row r="12" spans="1:10" ht="12.75">
      <c r="A12" s="12" t="s">
        <v>5</v>
      </c>
      <c r="B12" s="6">
        <f>SUM(C12:D12)</f>
        <v>1532702626</v>
      </c>
      <c r="C12" s="6">
        <v>928605658</v>
      </c>
      <c r="D12" s="6">
        <v>604096968</v>
      </c>
      <c r="E12" s="6"/>
      <c r="F12" s="6">
        <f>SUM(G12:H12)</f>
        <v>346595597</v>
      </c>
      <c r="G12" s="6">
        <v>325710313</v>
      </c>
      <c r="H12" s="6">
        <v>20885284</v>
      </c>
      <c r="I12" s="6">
        <v>416244686</v>
      </c>
      <c r="J12" s="6">
        <f>B12+F12+I12</f>
        <v>2295542909</v>
      </c>
    </row>
    <row r="13" spans="1:10" ht="12.75">
      <c r="A13" s="12" t="s">
        <v>6</v>
      </c>
      <c r="B13" s="6">
        <f>SUM(C13:D13)</f>
        <v>2788024663</v>
      </c>
      <c r="C13" s="6">
        <v>946957806</v>
      </c>
      <c r="D13" s="6">
        <v>1841066857</v>
      </c>
      <c r="E13" s="6"/>
      <c r="F13" s="6">
        <f>SUM(G13:H13)</f>
        <v>579367052</v>
      </c>
      <c r="G13" s="6">
        <v>522150141</v>
      </c>
      <c r="H13" s="6">
        <v>57216911</v>
      </c>
      <c r="I13" s="6">
        <v>1470077089</v>
      </c>
      <c r="J13" s="6">
        <f>B13+F13+I13</f>
        <v>4837468804</v>
      </c>
    </row>
    <row r="14" spans="1:10" ht="12.75">
      <c r="A14" s="10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9" t="s">
        <v>8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12" t="s">
        <v>1</v>
      </c>
      <c r="B16" s="8">
        <f>SUM(C16:D16)</f>
        <v>3349849</v>
      </c>
      <c r="C16" s="8">
        <f>SUM(C17:C19)</f>
        <v>1600293</v>
      </c>
      <c r="D16" s="8">
        <f>SUM(D17:D19)</f>
        <v>1749556</v>
      </c>
      <c r="E16" s="8"/>
      <c r="F16" s="8">
        <f>SUM(G16:H16)</f>
        <v>772443</v>
      </c>
      <c r="G16" s="8">
        <f>SUM(G17:G19)</f>
        <v>726425</v>
      </c>
      <c r="H16" s="8">
        <f>SUM(H17:H19)</f>
        <v>46018</v>
      </c>
      <c r="I16" s="8">
        <f>SUM(I17:I19)</f>
        <v>1042667</v>
      </c>
      <c r="J16" s="6">
        <f>B16+F16+I16</f>
        <v>5164959</v>
      </c>
    </row>
    <row r="17" spans="1:10" ht="12.75">
      <c r="A17" s="12" t="s">
        <v>4</v>
      </c>
      <c r="B17" s="8">
        <f>SUM(C17:D17)</f>
        <v>1503584</v>
      </c>
      <c r="C17" s="8">
        <v>882555</v>
      </c>
      <c r="D17" s="8">
        <v>621029</v>
      </c>
      <c r="E17" s="8"/>
      <c r="F17" s="8">
        <f>SUM(G17:H17)</f>
        <v>408083</v>
      </c>
      <c r="G17" s="8">
        <v>394266</v>
      </c>
      <c r="H17" s="8">
        <v>13817</v>
      </c>
      <c r="I17" s="8">
        <v>236330</v>
      </c>
      <c r="J17" s="6">
        <f>B17+F17+I17</f>
        <v>2147997</v>
      </c>
    </row>
    <row r="18" spans="1:10" ht="12.75">
      <c r="A18" s="12" t="s">
        <v>5</v>
      </c>
      <c r="B18" s="8">
        <f>SUM(C18:D18)</f>
        <v>653736</v>
      </c>
      <c r="C18" s="8">
        <v>358562</v>
      </c>
      <c r="D18" s="8">
        <v>295174</v>
      </c>
      <c r="E18" s="8"/>
      <c r="F18" s="8">
        <f>SUM(G18:H18)</f>
        <v>132050</v>
      </c>
      <c r="G18" s="8">
        <v>123079</v>
      </c>
      <c r="H18" s="8">
        <v>8971</v>
      </c>
      <c r="I18" s="8">
        <v>188807</v>
      </c>
      <c r="J18" s="6">
        <f>B18+F18+I18</f>
        <v>974593</v>
      </c>
    </row>
    <row r="19" spans="1:10" ht="12.75">
      <c r="A19" s="12" t="s">
        <v>6</v>
      </c>
      <c r="B19" s="8">
        <f>SUM(C19:D19)</f>
        <v>1192529</v>
      </c>
      <c r="C19" s="8">
        <v>359176</v>
      </c>
      <c r="D19" s="8">
        <v>833353</v>
      </c>
      <c r="E19" s="8"/>
      <c r="F19" s="8">
        <f>SUM(G19:H19)</f>
        <v>232310</v>
      </c>
      <c r="G19" s="8">
        <v>209080</v>
      </c>
      <c r="H19" s="8">
        <v>23230</v>
      </c>
      <c r="I19" s="8">
        <v>617530</v>
      </c>
      <c r="J19" s="6">
        <f>B19+F19+I19</f>
        <v>2042369</v>
      </c>
    </row>
    <row r="20" spans="1:10" ht="12.75">
      <c r="A20" s="10"/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11" t="s">
        <v>7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12" t="s">
        <v>1</v>
      </c>
      <c r="B22" s="6">
        <f>B10/B16</f>
        <v>2471.8888976786716</v>
      </c>
      <c r="C22" s="6">
        <f>C10/C16</f>
        <v>2696.2098971875776</v>
      </c>
      <c r="D22" s="6">
        <f>D10/D16</f>
        <v>2266.705796785013</v>
      </c>
      <c r="E22" s="6"/>
      <c r="F22" s="6">
        <f aca="true" t="shared" si="0" ref="F22:J25">F10/F16</f>
        <v>2660.2881986114185</v>
      </c>
      <c r="G22" s="6">
        <f t="shared" si="0"/>
        <v>2671.0576411880097</v>
      </c>
      <c r="H22" s="6">
        <f t="shared" si="0"/>
        <v>2490.2853231344257</v>
      </c>
      <c r="I22" s="6">
        <f t="shared" si="0"/>
        <v>2380.377155889656</v>
      </c>
      <c r="J22" s="6">
        <f t="shared" si="0"/>
        <v>2481.591094333953</v>
      </c>
    </row>
    <row r="23" spans="1:10" ht="12.75">
      <c r="A23" s="12" t="s">
        <v>4</v>
      </c>
      <c r="B23" s="6">
        <f aca="true" t="shared" si="1" ref="B23:D25">B11/B17</f>
        <v>2633.525804344819</v>
      </c>
      <c r="C23" s="6">
        <f t="shared" si="1"/>
        <v>2763.751110129114</v>
      </c>
      <c r="D23" s="6">
        <f t="shared" si="1"/>
        <v>2448.4603810772123</v>
      </c>
      <c r="E23" s="6"/>
      <c r="F23" s="6">
        <f t="shared" si="0"/>
        <v>2766.4919832485057</v>
      </c>
      <c r="G23" s="6">
        <f t="shared" si="0"/>
        <v>2770.877004357464</v>
      </c>
      <c r="H23" s="6">
        <f t="shared" si="0"/>
        <v>2641.3660707823697</v>
      </c>
      <c r="I23" s="6">
        <f t="shared" si="0"/>
        <v>2520.284910929632</v>
      </c>
      <c r="J23" s="6">
        <f t="shared" si="0"/>
        <v>2646.327971594001</v>
      </c>
    </row>
    <row r="24" spans="1:10" ht="12.75">
      <c r="A24" s="12" t="s">
        <v>5</v>
      </c>
      <c r="B24" s="6">
        <f t="shared" si="1"/>
        <v>2344.5284120807178</v>
      </c>
      <c r="C24" s="6">
        <f t="shared" si="1"/>
        <v>2589.8049932787076</v>
      </c>
      <c r="D24" s="6">
        <f t="shared" si="1"/>
        <v>2046.5791973547805</v>
      </c>
      <c r="E24" s="6"/>
      <c r="F24" s="6">
        <f t="shared" si="0"/>
        <v>2624.7300037864447</v>
      </c>
      <c r="G24" s="6">
        <f t="shared" si="0"/>
        <v>2646.3516359411433</v>
      </c>
      <c r="H24" s="6">
        <f t="shared" si="0"/>
        <v>2328.088730353361</v>
      </c>
      <c r="I24" s="6">
        <f t="shared" si="0"/>
        <v>2204.604098364997</v>
      </c>
      <c r="J24" s="6">
        <f t="shared" si="0"/>
        <v>2355.386206344597</v>
      </c>
    </row>
    <row r="25" spans="1:10" ht="12.75">
      <c r="A25" s="12" t="s">
        <v>6</v>
      </c>
      <c r="B25" s="6">
        <f t="shared" si="1"/>
        <v>2337.9093196056447</v>
      </c>
      <c r="C25" s="6">
        <f t="shared" si="1"/>
        <v>2636.472943626523</v>
      </c>
      <c r="D25" s="6">
        <f t="shared" si="1"/>
        <v>2209.2280906170613</v>
      </c>
      <c r="E25" s="6"/>
      <c r="F25" s="6">
        <f t="shared" si="0"/>
        <v>2493.939356893806</v>
      </c>
      <c r="G25" s="6">
        <f t="shared" si="0"/>
        <v>2497.370102353166</v>
      </c>
      <c r="H25" s="6">
        <f t="shared" si="0"/>
        <v>2463.0611708996985</v>
      </c>
      <c r="I25" s="6">
        <f t="shared" si="0"/>
        <v>2380.5759865917444</v>
      </c>
      <c r="J25" s="6">
        <f t="shared" si="0"/>
        <v>2368.557691582667</v>
      </c>
    </row>
    <row r="29" spans="2:10" ht="12.75">
      <c r="B29" s="13"/>
      <c r="C29" s="13"/>
      <c r="D29" s="13"/>
      <c r="E29" s="13"/>
      <c r="F29" s="13"/>
      <c r="G29" s="13"/>
      <c r="H29" s="13"/>
      <c r="I29" s="13"/>
      <c r="J29" s="13"/>
    </row>
    <row r="30" spans="2:10" ht="12.75">
      <c r="B30" s="13"/>
      <c r="C30" s="13"/>
      <c r="D30" s="13"/>
      <c r="E30" s="13"/>
      <c r="F30" s="13"/>
      <c r="G30" s="13"/>
      <c r="H30" s="13"/>
      <c r="I30" s="13"/>
      <c r="J30" s="13"/>
    </row>
    <row r="31" spans="2:10" ht="12.75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2.75">
      <c r="B32" s="13"/>
      <c r="C32" s="13"/>
      <c r="D32" s="13"/>
      <c r="E32" s="13"/>
      <c r="F32" s="13"/>
      <c r="G32" s="13"/>
      <c r="H32" s="13"/>
      <c r="I32" s="13"/>
      <c r="J32" s="13"/>
    </row>
    <row r="33" spans="2:10" ht="12.75">
      <c r="B33" s="14"/>
      <c r="C33" s="14"/>
      <c r="D33" s="14"/>
      <c r="E33" s="14"/>
      <c r="F33" s="14"/>
      <c r="G33" s="14"/>
      <c r="H33" s="14"/>
      <c r="I33" s="14"/>
      <c r="J33" s="14"/>
    </row>
    <row r="34" spans="2:10" ht="12.75">
      <c r="B34" s="15"/>
      <c r="C34" s="15"/>
      <c r="D34" s="15"/>
      <c r="E34" s="15"/>
      <c r="F34" s="15"/>
      <c r="G34" s="15"/>
      <c r="H34" s="15"/>
      <c r="I34" s="15"/>
      <c r="J34" s="15"/>
    </row>
    <row r="35" spans="2:10" ht="12.75">
      <c r="B35" s="15"/>
      <c r="C35" s="15"/>
      <c r="D35" s="15"/>
      <c r="E35" s="15"/>
      <c r="F35" s="15"/>
      <c r="G35" s="15"/>
      <c r="H35" s="15"/>
      <c r="I35" s="15"/>
      <c r="J35" s="15"/>
    </row>
    <row r="36" spans="2:10" ht="12.75">
      <c r="B36" s="15"/>
      <c r="C36" s="15"/>
      <c r="D36" s="15"/>
      <c r="E36" s="15"/>
      <c r="F36" s="15"/>
      <c r="G36" s="15"/>
      <c r="H36" s="15"/>
      <c r="I36" s="15"/>
      <c r="J36" s="15"/>
    </row>
    <row r="37" spans="2:10" ht="12.75">
      <c r="B37" s="15"/>
      <c r="C37" s="15"/>
      <c r="D37" s="15"/>
      <c r="E37" s="15"/>
      <c r="F37" s="15"/>
      <c r="G37" s="15"/>
      <c r="H37" s="15"/>
      <c r="I37" s="15"/>
      <c r="J37" s="15"/>
    </row>
    <row r="38" spans="2:10" ht="12.75">
      <c r="B38" s="14"/>
      <c r="C38" s="14"/>
      <c r="D38" s="14"/>
      <c r="E38" s="14"/>
      <c r="F38" s="14"/>
      <c r="G38" s="14"/>
      <c r="H38" s="14"/>
      <c r="I38" s="14"/>
      <c r="J38" s="14"/>
    </row>
    <row r="39" spans="2:10" ht="12.75">
      <c r="B39" s="13"/>
      <c r="C39" s="13"/>
      <c r="D39" s="13"/>
      <c r="E39" s="13"/>
      <c r="F39" s="13"/>
      <c r="G39" s="13"/>
      <c r="H39" s="13"/>
      <c r="I39" s="13"/>
      <c r="J39" s="13"/>
    </row>
    <row r="40" spans="2:10" ht="12.75">
      <c r="B40" s="13"/>
      <c r="C40" s="13"/>
      <c r="D40" s="13"/>
      <c r="E40" s="13"/>
      <c r="F40" s="13"/>
      <c r="G40" s="13"/>
      <c r="H40" s="13"/>
      <c r="I40" s="13"/>
      <c r="J40" s="13"/>
    </row>
    <row r="41" spans="2:10" ht="12.75">
      <c r="B41" s="13"/>
      <c r="C41" s="13"/>
      <c r="D41" s="13"/>
      <c r="E41" s="13"/>
      <c r="F41" s="13"/>
      <c r="G41" s="13"/>
      <c r="H41" s="13"/>
      <c r="I41" s="13"/>
      <c r="J41" s="13"/>
    </row>
    <row r="42" spans="2:10" ht="12.75">
      <c r="B42" s="13"/>
      <c r="C42" s="13"/>
      <c r="D42" s="13"/>
      <c r="E42" s="13"/>
      <c r="F42" s="13"/>
      <c r="G42" s="13"/>
      <c r="H42" s="13"/>
      <c r="I42" s="13"/>
      <c r="J42" s="13"/>
    </row>
  </sheetData>
  <mergeCells count="8">
    <mergeCell ref="B7:D7"/>
    <mergeCell ref="F7:H7"/>
    <mergeCell ref="A2:J2"/>
    <mergeCell ref="A3:J3"/>
    <mergeCell ref="A4:J4"/>
    <mergeCell ref="B6:I6"/>
    <mergeCell ref="I7:I8"/>
    <mergeCell ref="J7:J8"/>
  </mergeCells>
  <printOptions horizontalCentered="1"/>
  <pageMargins left="0.5" right="0.5" top="1.5" bottom="1" header="0.5" footer="0.5"/>
  <pageSetup horizontalDpi="600" verticalDpi="600" orientation="landscape" scale="86" r:id="rId1"/>
  <headerFooter alignWithMargins="0">
    <oddFooter>&amp;L&amp;9Table 19  -  2006-2007 End-of-Year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2006-2007 Federal Pell Grant Program End-of-Year Report -Table 19 (MS Excel)</dc:title>
  <dc:subject/>
  <dc:creator>OPE</dc:creator>
  <cp:keywords/>
  <dc:description/>
  <cp:lastModifiedBy>philip.schulz</cp:lastModifiedBy>
  <cp:lastPrinted>2008-05-16T12:31:54Z</cp:lastPrinted>
  <dcterms:created xsi:type="dcterms:W3CDTF">2007-01-18T18:05:29Z</dcterms:created>
  <dcterms:modified xsi:type="dcterms:W3CDTF">2008-05-23T14:22:11Z</dcterms:modified>
  <cp:category/>
  <cp:version/>
  <cp:contentType/>
  <cp:contentStatus/>
</cp:coreProperties>
</file>