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5" windowWidth="11340" windowHeight="4965" activeTab="0"/>
  </bookViews>
  <sheets>
    <sheet name="Table A-4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<sst xmlns="http://schemas.openxmlformats.org/spreadsheetml/2006/main" count="20" uniqueCount="17">
  <si>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                 </t>
  </si>
  <si>
    <t>Warehousing advances</t>
  </si>
  <si>
    <t>Calendar year</t>
  </si>
  <si>
    <t>Annual</t>
  </si>
  <si>
    <t>Outstanding</t>
  </si>
  <si>
    <t>Cumulative total</t>
  </si>
  <si>
    <t xml:space="preserve">Students (PLUS), Supplemental Loan for Students (SLS), Federal Insured Student Loan Program (FISLP), and Health </t>
  </si>
  <si>
    <t xml:space="preserve">Education Assistance Loans (HEAL).  </t>
  </si>
  <si>
    <t>SOURCE:  Sallie Mae Annual Report.</t>
  </si>
  <si>
    <t>NOTES: Sallie Mae provides a national secondary market for the FFEL program.  Its main function is to purchase loans and</t>
  </si>
  <si>
    <r>
      <t>Student loan purchases</t>
    </r>
    <r>
      <rPr>
        <vertAlign val="superscript"/>
        <sz val="7.5"/>
        <rFont val="Arial"/>
        <family val="2"/>
      </rPr>
      <t>1</t>
    </r>
  </si>
  <si>
    <r>
      <t>1</t>
    </r>
    <r>
      <rPr>
        <sz val="7.5"/>
        <rFont val="Arial"/>
        <family val="2"/>
      </rPr>
      <t>Student</t>
    </r>
    <r>
      <rPr>
        <vertAlign val="superscript"/>
        <sz val="7.5"/>
        <rFont val="Arial"/>
        <family val="2"/>
      </rPr>
      <t xml:space="preserve"> </t>
    </r>
    <r>
      <rPr>
        <sz val="7.5"/>
        <rFont val="Arial"/>
        <family val="2"/>
      </rPr>
      <t>loan purchases include Stafford Subsidized, Stafford Unsubsidized, Parent Loans for Undergraduate</t>
    </r>
  </si>
  <si>
    <r>
      <t xml:space="preserve">2 </t>
    </r>
    <r>
      <rPr>
        <sz val="7.5"/>
        <rFont val="Arial"/>
        <family val="2"/>
      </rPr>
      <t xml:space="preserve">The dollar amounts for calendar years 1997, 1998, 1999, and 2000 represent approximately one-quarter of the FFEL program </t>
    </r>
  </si>
  <si>
    <t>Table A-45.—Sallie Mae loan purchases and warehousing advances:  Calendar years 1973–00</t>
  </si>
  <si>
    <t>dollars outstanding. (See FFEL dollars outstanding in table 44.)</t>
  </si>
  <si>
    <t>provide warehousing advances to participating lenders.  Details may not add to totals due to rounding.  Corresponds to table 45.</t>
  </si>
  <si>
    <t>($ in 000,000's)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</si>
</sst>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</numFmts>
  <fonts count="9">
    <font>
      <sz val="10"/>
      <name val="Arial"/>
      <family val="0"/>
    </font>
    <font>
      <b/>
      <sz val="9.5"/>
      <name val="Times New Roman"/>
      <family val="1"/>
    </font>
    <font>
      <b/>
      <sz val="9.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 wrapText="1"/>
      <protection/>
    </xf>
    <xf numFmtId="0" fontId="5" fillId="0" borderId="4" xfId="0" applyFont="1" applyBorder="1" applyAlignment="1" applyProtection="1">
      <alignment horizontal="centerContinuous" wrapText="1"/>
      <protection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 horizontal="right"/>
      <protection/>
    </xf>
    <xf numFmtId="164" fontId="5" fillId="0" borderId="2" xfId="0" applyNumberFormat="1" applyFont="1" applyBorder="1" applyAlignment="1" applyProtection="1">
      <alignment horizontal="right"/>
      <protection/>
    </xf>
    <xf numFmtId="164" fontId="5" fillId="0" borderId="3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left"/>
      <protection/>
    </xf>
    <xf numFmtId="3" fontId="5" fillId="0" borderId="7" xfId="0" applyNumberFormat="1" applyFont="1" applyBorder="1" applyAlignment="1" applyProtection="1">
      <alignment horizontal="right"/>
      <protection/>
    </xf>
    <xf numFmtId="3" fontId="5" fillId="0" borderId="4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164" fontId="7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0" borderId="4" xfId="0" applyNumberFormat="1" applyFont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left"/>
      <protection/>
    </xf>
    <xf numFmtId="165" fontId="7" fillId="0" borderId="0" xfId="0" applyNumberFormat="1" applyFont="1" applyBorder="1" applyAlignment="1">
      <alignment/>
    </xf>
    <xf numFmtId="14" fontId="8" fillId="0" borderId="6" xfId="0" applyNumberFormat="1" applyFont="1" applyBorder="1" applyAlignment="1">
      <alignment horizontal="left"/>
    </xf>
    <xf numFmtId="3" fontId="8" fillId="0" borderId="8" xfId="0" applyNumberFormat="1" applyFont="1" applyBorder="1" applyAlignment="1" applyProtection="1">
      <alignment horizontal="right"/>
      <protection/>
    </xf>
    <xf numFmtId="3" fontId="8" fillId="0" borderId="6" xfId="0" applyNumberFormat="1" applyFont="1" applyBorder="1" applyAlignment="1" applyProtection="1">
      <alignment horizontal="right"/>
      <protection/>
    </xf>
    <xf numFmtId="3" fontId="8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right"/>
      <protection/>
    </xf>
    <xf numFmtId="166" fontId="5" fillId="0" borderId="3" xfId="0" applyNumberFormat="1" applyFont="1" applyBorder="1" applyAlignment="1" applyProtection="1">
      <alignment horizontal="right"/>
      <protection/>
    </xf>
    <xf numFmtId="166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5" fillId="0" borderId="9" xfId="0" applyFont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13.57421875" style="58" customWidth="1"/>
    <col min="2" max="3" width="10.7109375" style="58" customWidth="1"/>
    <col min="4" max="4" width="1.7109375" style="58" customWidth="1"/>
    <col min="5" max="6" width="10.7109375" style="58" customWidth="1"/>
    <col min="7" max="16384" width="9.140625" style="58" customWidth="1"/>
  </cols>
  <sheetData>
    <row r="1" spans="1:8" s="3" customFormat="1" ht="12" customHeight="1">
      <c r="A1" s="1" t="s">
        <v>13</v>
      </c>
      <c r="B1" s="2"/>
      <c r="C1" s="2"/>
      <c r="D1" s="2"/>
      <c r="E1" s="2"/>
      <c r="F1" s="2"/>
      <c r="G1" s="2"/>
      <c r="H1" s="2"/>
    </row>
    <row r="2" spans="1:6" s="8" customFormat="1" ht="6" customHeight="1">
      <c r="A2" s="4" t="s">
        <v>0</v>
      </c>
      <c r="B2" s="2"/>
      <c r="C2" s="5"/>
      <c r="D2" s="6"/>
      <c r="E2" s="7"/>
      <c r="F2" s="7"/>
    </row>
    <row r="3" spans="1:6" s="13" customFormat="1" ht="12" customHeight="1">
      <c r="A3" s="9"/>
      <c r="B3" s="10" t="s">
        <v>10</v>
      </c>
      <c r="C3" s="10"/>
      <c r="D3" s="11"/>
      <c r="E3" s="10" t="s">
        <v>1</v>
      </c>
      <c r="F3" s="12"/>
    </row>
    <row r="4" spans="1:6" s="19" customFormat="1" ht="12" customHeight="1">
      <c r="A4" s="14"/>
      <c r="B4" s="15" t="s">
        <v>16</v>
      </c>
      <c r="C4" s="16"/>
      <c r="D4" s="17"/>
      <c r="E4" s="18" t="s">
        <v>16</v>
      </c>
      <c r="F4" s="18"/>
    </row>
    <row r="5" spans="1:6" s="19" customFormat="1" ht="6" customHeight="1">
      <c r="A5" s="20"/>
      <c r="B5" s="21"/>
      <c r="C5" s="21"/>
      <c r="D5" s="22"/>
      <c r="E5" s="22"/>
      <c r="F5" s="23"/>
    </row>
    <row r="6" spans="1:6" s="19" customFormat="1" ht="18" customHeight="1">
      <c r="A6" s="24" t="s">
        <v>2</v>
      </c>
      <c r="B6" s="60" t="s">
        <v>3</v>
      </c>
      <c r="C6" s="26" t="s">
        <v>4</v>
      </c>
      <c r="D6" s="25"/>
      <c r="E6" s="27" t="s">
        <v>3</v>
      </c>
      <c r="F6" s="26" t="s">
        <v>4</v>
      </c>
    </row>
    <row r="7" spans="1:6" s="19" customFormat="1" ht="12" customHeight="1">
      <c r="A7" s="28">
        <v>1973</v>
      </c>
      <c r="B7" s="29">
        <v>0</v>
      </c>
      <c r="C7" s="29">
        <v>0</v>
      </c>
      <c r="D7" s="30"/>
      <c r="E7" s="30">
        <v>75.9</v>
      </c>
      <c r="F7" s="31">
        <v>75.9</v>
      </c>
    </row>
    <row r="8" spans="1:7" s="19" customFormat="1" ht="11.25" customHeight="1">
      <c r="A8" s="32">
        <v>1974</v>
      </c>
      <c r="B8" s="33">
        <v>4.4</v>
      </c>
      <c r="C8" s="33">
        <v>4.2</v>
      </c>
      <c r="D8" s="34"/>
      <c r="E8" s="34">
        <v>155.4</v>
      </c>
      <c r="F8" s="35">
        <v>191.6</v>
      </c>
      <c r="G8" s="36"/>
    </row>
    <row r="9" spans="1:7" s="19" customFormat="1" ht="11.25" customHeight="1">
      <c r="A9" s="32">
        <v>1975</v>
      </c>
      <c r="B9" s="33">
        <v>67.2</v>
      </c>
      <c r="C9" s="33">
        <v>70.9</v>
      </c>
      <c r="D9" s="34"/>
      <c r="E9" s="34">
        <v>169.2</v>
      </c>
      <c r="F9" s="35">
        <v>235.8</v>
      </c>
      <c r="G9" s="36"/>
    </row>
    <row r="10" spans="1:7" s="19" customFormat="1" ht="11.25" customHeight="1">
      <c r="A10" s="32">
        <v>1976</v>
      </c>
      <c r="B10" s="33">
        <v>131.3</v>
      </c>
      <c r="C10" s="33">
        <v>197.1</v>
      </c>
      <c r="D10" s="34"/>
      <c r="E10" s="34">
        <v>89.1</v>
      </c>
      <c r="F10" s="35">
        <v>214</v>
      </c>
      <c r="G10" s="36"/>
    </row>
    <row r="11" spans="1:7" s="19" customFormat="1" ht="11.25" customHeight="1">
      <c r="A11" s="32">
        <v>1977</v>
      </c>
      <c r="B11" s="33">
        <v>92</v>
      </c>
      <c r="C11" s="33">
        <v>271.4</v>
      </c>
      <c r="D11" s="34"/>
      <c r="E11" s="34">
        <v>158.2</v>
      </c>
      <c r="F11" s="35">
        <v>241.5</v>
      </c>
      <c r="G11" s="36"/>
    </row>
    <row r="12" spans="1:7" s="19" customFormat="1" ht="11.25" customHeight="1">
      <c r="A12" s="32">
        <v>1978</v>
      </c>
      <c r="B12" s="33">
        <v>209.9</v>
      </c>
      <c r="C12" s="33">
        <v>438.1</v>
      </c>
      <c r="D12" s="34"/>
      <c r="E12" s="34">
        <v>231</v>
      </c>
      <c r="F12" s="35">
        <v>414</v>
      </c>
      <c r="G12" s="36"/>
    </row>
    <row r="13" spans="1:7" s="19" customFormat="1" ht="11.25" customHeight="1">
      <c r="A13" s="32">
        <v>1979</v>
      </c>
      <c r="B13" s="33">
        <v>348.8</v>
      </c>
      <c r="C13" s="37">
        <v>732.2</v>
      </c>
      <c r="D13" s="38"/>
      <c r="E13" s="34">
        <v>352</v>
      </c>
      <c r="F13" s="35">
        <v>707.6</v>
      </c>
      <c r="G13" s="36"/>
    </row>
    <row r="14" spans="1:7" s="19" customFormat="1" ht="11.25" customHeight="1">
      <c r="A14" s="32">
        <v>1980</v>
      </c>
      <c r="B14" s="33">
        <v>594.5</v>
      </c>
      <c r="C14" s="33">
        <v>1217.1</v>
      </c>
      <c r="D14" s="34"/>
      <c r="E14" s="34">
        <v>811.2</v>
      </c>
      <c r="F14" s="35">
        <v>1421.6</v>
      </c>
      <c r="G14" s="36"/>
    </row>
    <row r="15" spans="1:7" s="19" customFormat="1" ht="11.25" customHeight="1">
      <c r="A15" s="32">
        <v>1981</v>
      </c>
      <c r="B15" s="33">
        <v>1041.8</v>
      </c>
      <c r="C15" s="33">
        <v>2071.5</v>
      </c>
      <c r="D15" s="34"/>
      <c r="E15" s="34">
        <v>1410.4</v>
      </c>
      <c r="F15" s="35">
        <v>2754.9</v>
      </c>
      <c r="G15" s="36"/>
    </row>
    <row r="16" spans="1:7" s="19" customFormat="1" ht="11.25" customHeight="1">
      <c r="A16" s="32">
        <v>1982</v>
      </c>
      <c r="B16" s="33">
        <v>1362.4</v>
      </c>
      <c r="C16" s="33">
        <v>3222</v>
      </c>
      <c r="D16" s="34"/>
      <c r="E16" s="34">
        <v>716.4</v>
      </c>
      <c r="F16" s="35">
        <v>3191.1</v>
      </c>
      <c r="G16" s="36"/>
    </row>
    <row r="17" spans="1:7" s="19" customFormat="1" ht="11.25" customHeight="1">
      <c r="A17" s="32">
        <v>1983</v>
      </c>
      <c r="B17" s="33">
        <v>1687.1</v>
      </c>
      <c r="C17" s="33">
        <v>4581.4</v>
      </c>
      <c r="D17" s="34"/>
      <c r="E17" s="34">
        <v>675.7</v>
      </c>
      <c r="F17" s="35">
        <v>3285.3</v>
      </c>
      <c r="G17" s="36"/>
    </row>
    <row r="18" spans="1:7" s="19" customFormat="1" ht="11.25" customHeight="1">
      <c r="A18" s="32">
        <v>1984</v>
      </c>
      <c r="B18" s="33">
        <v>1468.9</v>
      </c>
      <c r="C18" s="33">
        <v>5572.9</v>
      </c>
      <c r="D18" s="34"/>
      <c r="E18" s="34">
        <v>1207.3</v>
      </c>
      <c r="F18" s="35">
        <v>4230.1</v>
      </c>
      <c r="G18" s="36"/>
    </row>
    <row r="19" spans="1:7" s="19" customFormat="1" ht="11.25" customHeight="1">
      <c r="A19" s="32">
        <v>1985</v>
      </c>
      <c r="B19" s="33">
        <v>1876.1</v>
      </c>
      <c r="C19" s="33">
        <v>6798.5</v>
      </c>
      <c r="D19" s="34"/>
      <c r="E19" s="34">
        <v>1686.4</v>
      </c>
      <c r="F19" s="35">
        <v>5480.8</v>
      </c>
      <c r="G19" s="36"/>
    </row>
    <row r="20" spans="1:7" s="19" customFormat="1" ht="11.25" customHeight="1">
      <c r="A20" s="32">
        <v>1986</v>
      </c>
      <c r="B20" s="33">
        <v>2303.1</v>
      </c>
      <c r="C20" s="33">
        <v>8174.7</v>
      </c>
      <c r="D20" s="34"/>
      <c r="E20" s="34">
        <v>1956.8</v>
      </c>
      <c r="F20" s="35">
        <v>6526.9</v>
      </c>
      <c r="G20" s="36"/>
    </row>
    <row r="21" spans="1:7" s="19" customFormat="1" ht="11.25" customHeight="1">
      <c r="A21" s="32">
        <v>1987</v>
      </c>
      <c r="B21" s="33">
        <v>3223.5</v>
      </c>
      <c r="C21" s="33">
        <v>10043.1</v>
      </c>
      <c r="D21" s="34"/>
      <c r="E21" s="34">
        <v>2481.2</v>
      </c>
      <c r="F21" s="35">
        <v>8329.2</v>
      </c>
      <c r="G21" s="36"/>
    </row>
    <row r="22" spans="1:7" s="19" customFormat="1" ht="11.25" customHeight="1">
      <c r="A22" s="32">
        <v>1988</v>
      </c>
      <c r="B22" s="33">
        <v>4860.7</v>
      </c>
      <c r="C22" s="33">
        <v>13201.7</v>
      </c>
      <c r="D22" s="34"/>
      <c r="E22" s="34">
        <v>1455.6</v>
      </c>
      <c r="F22" s="35">
        <v>7943.5</v>
      </c>
      <c r="G22" s="36"/>
    </row>
    <row r="23" spans="1:7" s="19" customFormat="1" ht="11.25" customHeight="1">
      <c r="A23" s="32">
        <v>1989</v>
      </c>
      <c r="B23" s="33">
        <v>4987.3</v>
      </c>
      <c r="C23" s="37">
        <v>16029</v>
      </c>
      <c r="D23" s="38"/>
      <c r="E23" s="34">
        <v>2483.5</v>
      </c>
      <c r="F23" s="35">
        <v>8383.8</v>
      </c>
      <c r="G23" s="36"/>
    </row>
    <row r="24" spans="1:7" s="19" customFormat="1" ht="11.25" customHeight="1">
      <c r="A24" s="32">
        <v>1990</v>
      </c>
      <c r="B24" s="33">
        <v>5973.4</v>
      </c>
      <c r="C24" s="33">
        <v>19242.1</v>
      </c>
      <c r="D24" s="34"/>
      <c r="E24" s="34">
        <v>5612.4</v>
      </c>
      <c r="F24" s="35">
        <v>9269.9</v>
      </c>
      <c r="G24" s="36"/>
    </row>
    <row r="25" spans="1:7" s="19" customFormat="1" ht="11.25" customHeight="1">
      <c r="A25" s="32">
        <v>1991</v>
      </c>
      <c r="B25" s="33">
        <v>6301.2</v>
      </c>
      <c r="C25" s="33">
        <v>22067.5</v>
      </c>
      <c r="D25" s="34"/>
      <c r="E25" s="34">
        <v>3952.2</v>
      </c>
      <c r="F25" s="35">
        <v>9395</v>
      </c>
      <c r="G25" s="36"/>
    </row>
    <row r="26" spans="1:7" s="19" customFormat="1" ht="11.25" customHeight="1">
      <c r="A26" s="32">
        <v>1992</v>
      </c>
      <c r="B26" s="33">
        <v>5772</v>
      </c>
      <c r="C26" s="33">
        <v>24173.1</v>
      </c>
      <c r="D26" s="34"/>
      <c r="E26" s="34">
        <v>1806.4</v>
      </c>
      <c r="F26" s="35">
        <v>8084.5</v>
      </c>
      <c r="G26" s="36"/>
    </row>
    <row r="27" spans="1:9" s="19" customFormat="1" ht="11.25" customHeight="1">
      <c r="A27" s="39">
        <v>1993</v>
      </c>
      <c r="B27" s="33">
        <v>6675</v>
      </c>
      <c r="C27" s="33">
        <v>26804</v>
      </c>
      <c r="D27" s="59"/>
      <c r="E27" s="34">
        <v>1812.5</v>
      </c>
      <c r="F27" s="35">
        <v>7033.9</v>
      </c>
      <c r="G27" s="36"/>
      <c r="I27" s="41"/>
    </row>
    <row r="28" spans="1:9" s="19" customFormat="1" ht="11.25" customHeight="1">
      <c r="A28" s="39">
        <v>1994</v>
      </c>
      <c r="B28" s="33">
        <v>7955.655</v>
      </c>
      <c r="C28" s="33">
        <v>30370</v>
      </c>
      <c r="D28" s="59"/>
      <c r="E28" s="34">
        <v>3377</v>
      </c>
      <c r="F28" s="35">
        <v>7032</v>
      </c>
      <c r="G28" s="36"/>
      <c r="I28" s="41"/>
    </row>
    <row r="29" spans="1:9" s="19" customFormat="1" ht="11.25" customHeight="1">
      <c r="A29" s="39">
        <v>1995</v>
      </c>
      <c r="B29" s="33">
        <v>9379.7</v>
      </c>
      <c r="C29" s="33">
        <v>34336</v>
      </c>
      <c r="D29" s="59"/>
      <c r="E29" s="34">
        <v>2250.1</v>
      </c>
      <c r="F29" s="35">
        <v>3865.1</v>
      </c>
      <c r="G29" s="36"/>
      <c r="I29" s="41"/>
    </row>
    <row r="30" spans="1:9" s="19" customFormat="1" ht="11.25" customHeight="1">
      <c r="A30" s="39">
        <v>1996</v>
      </c>
      <c r="B30" s="33">
        <v>8371</v>
      </c>
      <c r="C30" s="33">
        <v>32308</v>
      </c>
      <c r="D30" s="59"/>
      <c r="E30" s="34">
        <v>1392</v>
      </c>
      <c r="F30" s="35">
        <v>2790</v>
      </c>
      <c r="G30" s="36"/>
      <c r="I30" s="41"/>
    </row>
    <row r="31" spans="1:9" s="19" customFormat="1" ht="11.25" customHeight="1">
      <c r="A31" s="39">
        <v>1997</v>
      </c>
      <c r="B31" s="33">
        <v>9040</v>
      </c>
      <c r="C31" s="33">
        <v>29443</v>
      </c>
      <c r="D31" s="40">
        <v>2</v>
      </c>
      <c r="E31" s="34">
        <f>1868654/1000</f>
        <v>1868.654</v>
      </c>
      <c r="F31" s="35">
        <v>2518</v>
      </c>
      <c r="G31" s="36"/>
      <c r="I31" s="41"/>
    </row>
    <row r="32" spans="1:9" s="19" customFormat="1" ht="11.25" customHeight="1">
      <c r="A32" s="39">
        <v>1998</v>
      </c>
      <c r="B32" s="33">
        <v>8417</v>
      </c>
      <c r="C32" s="33">
        <v>28283</v>
      </c>
      <c r="D32" s="40">
        <v>2</v>
      </c>
      <c r="E32" s="34">
        <f>1542732/1000</f>
        <v>1542.732</v>
      </c>
      <c r="F32" s="35">
        <v>1718</v>
      </c>
      <c r="G32" s="36"/>
      <c r="I32" s="41"/>
    </row>
    <row r="33" spans="1:9" s="19" customFormat="1" ht="11.25" customHeight="1">
      <c r="A33" s="39">
        <v>1999</v>
      </c>
      <c r="B33" s="33">
        <v>13680</v>
      </c>
      <c r="C33" s="33">
        <v>33809</v>
      </c>
      <c r="D33" s="40">
        <v>2</v>
      </c>
      <c r="E33" s="34">
        <f>1042695/1000</f>
        <v>1042.695</v>
      </c>
      <c r="F33" s="35">
        <v>1173</v>
      </c>
      <c r="G33" s="36"/>
      <c r="I33" s="41"/>
    </row>
    <row r="34" spans="1:9" s="19" customFormat="1" ht="11.25" customHeight="1">
      <c r="A34" s="39">
        <v>2000</v>
      </c>
      <c r="B34" s="33">
        <v>20563</v>
      </c>
      <c r="C34" s="33">
        <v>37647</v>
      </c>
      <c r="D34" s="40">
        <v>2</v>
      </c>
      <c r="E34" s="34">
        <f>987352/1000</f>
        <v>987.352</v>
      </c>
      <c r="F34" s="35">
        <v>825</v>
      </c>
      <c r="G34" s="36"/>
      <c r="I34" s="41"/>
    </row>
    <row r="35" spans="1:6" s="19" customFormat="1" ht="11.25" customHeight="1">
      <c r="A35" s="42" t="s">
        <v>5</v>
      </c>
      <c r="B35" s="43">
        <v>126386.955</v>
      </c>
      <c r="C35" s="43">
        <v>391108.5</v>
      </c>
      <c r="D35" s="44"/>
      <c r="E35" s="45">
        <v>41759.333000000006</v>
      </c>
      <c r="F35" s="43">
        <v>107332</v>
      </c>
    </row>
    <row r="36" spans="1:6" s="19" customFormat="1" ht="6" customHeight="1">
      <c r="A36" s="46"/>
      <c r="B36" s="47"/>
      <c r="C36" s="48"/>
      <c r="D36" s="47"/>
      <c r="E36" s="49"/>
      <c r="F36" s="49"/>
    </row>
    <row r="37" spans="1:6" s="19" customFormat="1" ht="12" customHeight="1">
      <c r="A37" s="50" t="s">
        <v>11</v>
      </c>
      <c r="B37" s="51"/>
      <c r="C37" s="51"/>
      <c r="D37" s="51"/>
      <c r="E37" s="51"/>
      <c r="F37" s="51"/>
    </row>
    <row r="38" spans="1:6" s="19" customFormat="1" ht="12" customHeight="1">
      <c r="A38" s="51" t="s">
        <v>6</v>
      </c>
      <c r="B38" s="51"/>
      <c r="C38" s="51"/>
      <c r="D38" s="51"/>
      <c r="E38" s="51"/>
      <c r="F38" s="51"/>
    </row>
    <row r="39" spans="1:6" s="19" customFormat="1" ht="12" customHeight="1">
      <c r="A39" s="51" t="s">
        <v>7</v>
      </c>
      <c r="B39" s="51"/>
      <c r="C39" s="51"/>
      <c r="D39" s="51"/>
      <c r="E39" s="51"/>
      <c r="F39" s="51"/>
    </row>
    <row r="40" spans="1:6" s="19" customFormat="1" ht="12" customHeight="1">
      <c r="A40" s="52" t="s">
        <v>12</v>
      </c>
      <c r="B40" s="53"/>
      <c r="C40" s="53"/>
      <c r="D40" s="53"/>
      <c r="E40" s="53"/>
      <c r="F40" s="53"/>
    </row>
    <row r="41" spans="1:6" s="19" customFormat="1" ht="12" customHeight="1">
      <c r="A41" s="54" t="s">
        <v>14</v>
      </c>
      <c r="B41" s="53"/>
      <c r="C41" s="53"/>
      <c r="D41" s="53"/>
      <c r="E41" s="53"/>
      <c r="F41" s="53"/>
    </row>
    <row r="42" spans="1:6" s="19" customFormat="1" ht="6" customHeight="1">
      <c r="A42" s="55"/>
      <c r="B42" s="51"/>
      <c r="C42" s="51"/>
      <c r="D42" s="51"/>
      <c r="E42" s="51"/>
      <c r="F42" s="51"/>
    </row>
    <row r="43" spans="1:6" s="19" customFormat="1" ht="12" customHeight="1">
      <c r="A43" s="55" t="s">
        <v>9</v>
      </c>
      <c r="B43" s="51"/>
      <c r="C43" s="51"/>
      <c r="D43" s="51"/>
      <c r="E43" s="51"/>
      <c r="F43" s="51"/>
    </row>
    <row r="44" spans="1:6" s="19" customFormat="1" ht="12" customHeight="1">
      <c r="A44" s="55" t="s">
        <v>15</v>
      </c>
      <c r="B44" s="51"/>
      <c r="C44" s="51"/>
      <c r="D44" s="51"/>
      <c r="E44" s="51"/>
      <c r="F44" s="51"/>
    </row>
    <row r="45" spans="1:6" s="19" customFormat="1" ht="6" customHeight="1">
      <c r="A45" s="51"/>
      <c r="B45" s="51"/>
      <c r="C45" s="51"/>
      <c r="D45" s="51"/>
      <c r="E45" s="51"/>
      <c r="F45" s="51"/>
    </row>
    <row r="46" spans="1:6" s="19" customFormat="1" ht="12" customHeight="1">
      <c r="A46" s="55" t="s">
        <v>8</v>
      </c>
      <c r="B46" s="51"/>
      <c r="C46" s="51"/>
      <c r="D46" s="51"/>
      <c r="E46" s="51"/>
      <c r="F46" s="51"/>
    </row>
    <row r="47" s="57" customFormat="1" ht="12.75" customHeight="1">
      <c r="A47" s="56"/>
    </row>
  </sheetData>
  <sheetProtection password="CC7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STINSON_W</dc:creator>
  <cp:keywords/>
  <dc:description/>
  <cp:lastModifiedBy>Donald Conner</cp:lastModifiedBy>
  <cp:lastPrinted>2001-10-11T14:15:13Z</cp:lastPrinted>
  <dcterms:created xsi:type="dcterms:W3CDTF">2000-09-15T13:36:11Z</dcterms:created>
  <dcterms:modified xsi:type="dcterms:W3CDTF">2001-10-24T14:35:58Z</dcterms:modified>
  <cp:category/>
  <cp:version/>
  <cp:contentType/>
  <cp:contentStatus/>
</cp:coreProperties>
</file>