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11895" activeTab="0"/>
  </bookViews>
  <sheets>
    <sheet name="T&amp;M" sheetId="1" r:id="rId1"/>
    <sheet name="T&amp;M-by-State" sheetId="2" r:id="rId2"/>
  </sheets>
  <definedNames/>
  <calcPr fullCalcOnLoad="1"/>
</workbook>
</file>

<file path=xl/sharedStrings.xml><?xml version="1.0" encoding="utf-8"?>
<sst xmlns="http://schemas.openxmlformats.org/spreadsheetml/2006/main" count="83" uniqueCount="73">
  <si>
    <t>NOTE:   Number of Institutions represents schools that reported these Federal Perkins Loan account transactions.</t>
  </si>
  <si>
    <t>Institutions</t>
  </si>
  <si>
    <t>U.S. TOTAL</t>
  </si>
  <si>
    <t>Proprietary 4 Year</t>
  </si>
  <si>
    <t>Proprietary 2 Year</t>
  </si>
  <si>
    <t>Private 4 Year</t>
  </si>
  <si>
    <t>Private 2 Year</t>
  </si>
  <si>
    <t>Public 4 Year</t>
  </si>
  <si>
    <t>Public 2 Year</t>
  </si>
  <si>
    <t>Total</t>
  </si>
  <si>
    <t>Military</t>
  </si>
  <si>
    <t>All Other Authorized Teaching Services</t>
  </si>
  <si>
    <t>For Teaching in Certain Subjects</t>
  </si>
  <si>
    <t>Loans Issued After 1972</t>
  </si>
  <si>
    <t>Loans Issued Before 1972 Teacher/Military</t>
  </si>
  <si>
    <t>As of June 30, 2012</t>
  </si>
  <si>
    <t>Cumulative Cancellations</t>
  </si>
  <si>
    <t>Federal Perkins Loan Program</t>
  </si>
  <si>
    <t>Misc. Islands</t>
  </si>
  <si>
    <t>Virgin Islands</t>
  </si>
  <si>
    <t>Guam</t>
  </si>
  <si>
    <t>Wyoming</t>
  </si>
  <si>
    <t>Wisconsin</t>
  </si>
  <si>
    <t>West Virginia</t>
  </si>
  <si>
    <t>Washington</t>
  </si>
  <si>
    <t>Virginia</t>
  </si>
  <si>
    <t>Vermont</t>
  </si>
  <si>
    <t>Utah</t>
  </si>
  <si>
    <t>Texas</t>
  </si>
  <si>
    <t>Tennessee</t>
  </si>
  <si>
    <t>South Dakota</t>
  </si>
  <si>
    <t>South Carolina</t>
  </si>
  <si>
    <t>Rhode Island</t>
  </si>
  <si>
    <t>Puerto Rico</t>
  </si>
  <si>
    <t>Pennsylvania</t>
  </si>
  <si>
    <t>Oregon</t>
  </si>
  <si>
    <t>Oklahoma</t>
  </si>
  <si>
    <t>Ohio</t>
  </si>
  <si>
    <t>North Dakota</t>
  </si>
  <si>
    <t>North Carolina</t>
  </si>
  <si>
    <t>New York</t>
  </si>
  <si>
    <t>New Mexico</t>
  </si>
  <si>
    <t>New Jersey</t>
  </si>
  <si>
    <t>New Hampshire</t>
  </si>
  <si>
    <t>Nevada</t>
  </si>
  <si>
    <t>Nebraska</t>
  </si>
  <si>
    <t>Montana</t>
  </si>
  <si>
    <t>Missouri</t>
  </si>
  <si>
    <t>Mississippi</t>
  </si>
  <si>
    <t>Minnesota</t>
  </si>
  <si>
    <t>Michigan</t>
  </si>
  <si>
    <t>Massachusetts</t>
  </si>
  <si>
    <t>Maryland</t>
  </si>
  <si>
    <t>Maine</t>
  </si>
  <si>
    <t>Louisiana</t>
  </si>
  <si>
    <t>Kentucky</t>
  </si>
  <si>
    <t>Kansas</t>
  </si>
  <si>
    <t>Iowa</t>
  </si>
  <si>
    <t>Indiana</t>
  </si>
  <si>
    <t>Illinois</t>
  </si>
  <si>
    <t>Idaho</t>
  </si>
  <si>
    <t>Hawaii</t>
  </si>
  <si>
    <t>Georgia</t>
  </si>
  <si>
    <t>Florida</t>
  </si>
  <si>
    <t>District of Columbia</t>
  </si>
  <si>
    <t>Delaware</t>
  </si>
  <si>
    <t>Connecticut</t>
  </si>
  <si>
    <t>Colorado</t>
  </si>
  <si>
    <t>California</t>
  </si>
  <si>
    <t>Arkansas</t>
  </si>
  <si>
    <t>Arizona</t>
  </si>
  <si>
    <t>Alaska</t>
  </si>
  <si>
    <t>Alabama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</si>
</sst>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1" fillId="0" borderId="0">
      <alignment/>
      <protection/>
    </xf>
    <xf numFmtId="0" fontId="21" fillId="32" borderId="7" applyNumberFormat="0" applyFont="0" applyAlignment="0" applyProtection="0"/>
    <xf numFmtId="0" fontId="34" fillId="27" borderId="8" applyNumberFormat="0" applyAlignment="0" applyProtection="0"/>
    <xf numFmtId="9" fontId="2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38" fontId="18" fillId="0" borderId="0" xfId="0" applyNumberFormat="1" applyFont="1" applyAlignment="1">
      <alignment/>
    </xf>
    <xf numFmtId="38" fontId="18" fillId="0" borderId="0" xfId="0" applyNumberFormat="1" applyFont="1" applyFill="1" applyAlignment="1">
      <alignment/>
    </xf>
    <xf numFmtId="0" fontId="18" fillId="0" borderId="0" xfId="0" applyFont="1" applyAlignment="1">
      <alignment horizontal="center"/>
    </xf>
    <xf numFmtId="6" fontId="19" fillId="0" borderId="0" xfId="0" applyNumberFormat="1" applyFont="1" applyAlignment="1">
      <alignment/>
    </xf>
    <xf numFmtId="0" fontId="19" fillId="0" borderId="0" xfId="0" applyFont="1" applyAlignment="1">
      <alignment horizontal="center"/>
    </xf>
    <xf numFmtId="38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6" fontId="0" fillId="0" borderId="0" xfId="0" applyNumberFormat="1" applyAlignment="1">
      <alignment vertical="center"/>
    </xf>
    <xf numFmtId="0" fontId="19" fillId="0" borderId="0" xfId="0" applyFont="1" applyAlignment="1">
      <alignment horizontal="right" indent="1"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right" vertical="center" wrapText="1"/>
    </xf>
    <xf numFmtId="0" fontId="19" fillId="0" borderId="0" xfId="0" applyFont="1" applyAlignment="1">
      <alignment/>
    </xf>
    <xf numFmtId="0" fontId="19" fillId="0" borderId="0" xfId="0" applyFont="1" applyAlignment="1">
      <alignment horizontal="right" vertical="center" wrapText="1"/>
    </xf>
    <xf numFmtId="0" fontId="19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0" fontId="19" fillId="0" borderId="0" xfId="0" applyFont="1" applyBorder="1" applyAlignment="1">
      <alignment horizontal="left"/>
    </xf>
    <xf numFmtId="0" fontId="19" fillId="0" borderId="10" xfId="0" applyFont="1" applyBorder="1" applyAlignment="1">
      <alignment/>
    </xf>
    <xf numFmtId="0" fontId="19" fillId="0" borderId="10" xfId="0" applyFont="1" applyBorder="1" applyAlignment="1">
      <alignment horizontal="right" vertical="center" wrapText="1"/>
    </xf>
    <xf numFmtId="0" fontId="19" fillId="0" borderId="11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38" fontId="0" fillId="0" borderId="0" xfId="0" applyNumberFormat="1" applyAlignment="1">
      <alignment/>
    </xf>
    <xf numFmtId="6" fontId="0" fillId="0" borderId="0" xfId="0" applyNumberFormat="1" applyAlignment="1">
      <alignment/>
    </xf>
    <xf numFmtId="0" fontId="19" fillId="0" borderId="0" xfId="0" applyFont="1" applyAlignment="1">
      <alignment horizontal="left" indent="2"/>
    </xf>
    <xf numFmtId="0" fontId="19" fillId="0" borderId="0" xfId="0" applyFont="1" applyBorder="1" applyAlignment="1">
      <alignment horizontal="right" wrapText="1"/>
    </xf>
    <xf numFmtId="0" fontId="19" fillId="0" borderId="0" xfId="0" applyFont="1" applyAlignment="1">
      <alignment horizontal="right" wrapText="1"/>
    </xf>
    <xf numFmtId="0" fontId="19" fillId="0" borderId="10" xfId="0" applyFont="1" applyBorder="1" applyAlignment="1">
      <alignment horizontal="right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18.28125" style="0" customWidth="1"/>
    <col min="2" max="2" width="4.7109375" style="0" customWidth="1"/>
    <col min="3" max="3" width="15.7109375" style="0" customWidth="1"/>
    <col min="4" max="4" width="3.7109375" style="0" customWidth="1"/>
    <col min="5" max="5" width="18.00390625" style="0" customWidth="1"/>
    <col min="6" max="6" width="3.00390625" style="0" customWidth="1"/>
    <col min="7" max="7" width="20.7109375" style="0" customWidth="1"/>
    <col min="8" max="8" width="2.7109375" style="0" customWidth="1"/>
    <col min="9" max="9" width="12.7109375" style="0" customWidth="1"/>
    <col min="10" max="10" width="16.140625" style="0" customWidth="1"/>
  </cols>
  <sheetData>
    <row r="1" spans="1:10" ht="18">
      <c r="A1" s="22" t="s">
        <v>17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18">
      <c r="A2" s="22" t="s">
        <v>16</v>
      </c>
      <c r="B2" s="22"/>
      <c r="C2" s="22"/>
      <c r="D2" s="22"/>
      <c r="E2" s="22"/>
      <c r="F2" s="22"/>
      <c r="G2" s="22"/>
      <c r="H2" s="22"/>
      <c r="I2" s="22"/>
      <c r="J2" s="22"/>
    </row>
    <row r="3" spans="1:10" ht="18">
      <c r="A3" s="22" t="s">
        <v>15</v>
      </c>
      <c r="B3" s="22"/>
      <c r="C3" s="22"/>
      <c r="D3" s="22"/>
      <c r="E3" s="22"/>
      <c r="F3" s="22"/>
      <c r="G3" s="22"/>
      <c r="H3" s="22"/>
      <c r="I3" s="22"/>
      <c r="J3" s="22"/>
    </row>
    <row r="4" spans="1:10" ht="18">
      <c r="A4" s="21"/>
      <c r="B4" s="21"/>
      <c r="C4" s="21"/>
      <c r="D4" s="21"/>
      <c r="E4" s="21"/>
      <c r="F4" s="21"/>
      <c r="G4" s="21"/>
      <c r="H4" s="21"/>
      <c r="I4" s="21"/>
      <c r="J4" s="21"/>
    </row>
    <row r="6" spans="3:10" ht="12.75" customHeight="1">
      <c r="C6" s="15" t="s">
        <v>14</v>
      </c>
      <c r="E6" s="20" t="s">
        <v>13</v>
      </c>
      <c r="F6" s="20"/>
      <c r="G6" s="20"/>
      <c r="H6" s="20"/>
      <c r="I6" s="20"/>
      <c r="J6" s="20"/>
    </row>
    <row r="7" spans="2:10" ht="12.75" customHeight="1">
      <c r="B7" s="13"/>
      <c r="C7" s="15"/>
      <c r="D7" s="5"/>
      <c r="E7" s="19" t="s">
        <v>12</v>
      </c>
      <c r="F7" s="18"/>
      <c r="G7" s="19" t="s">
        <v>11</v>
      </c>
      <c r="H7" s="18"/>
      <c r="I7" s="17"/>
      <c r="J7" s="17"/>
    </row>
    <row r="8" spans="1:10" ht="12.75">
      <c r="A8" s="16"/>
      <c r="C8" s="15"/>
      <c r="D8" s="5"/>
      <c r="E8" s="14"/>
      <c r="F8" s="13"/>
      <c r="G8" s="12"/>
      <c r="H8" s="11"/>
      <c r="I8" s="10" t="s">
        <v>10</v>
      </c>
      <c r="J8" s="10" t="s">
        <v>9</v>
      </c>
    </row>
    <row r="10" spans="1:10" ht="15" customHeight="1">
      <c r="A10" s="7" t="s">
        <v>8</v>
      </c>
      <c r="B10" s="7"/>
      <c r="C10" s="9">
        <v>2769544</v>
      </c>
      <c r="D10" s="9"/>
      <c r="E10" s="9">
        <v>171941</v>
      </c>
      <c r="F10" s="9"/>
      <c r="G10" s="9">
        <v>3804618</v>
      </c>
      <c r="H10" s="9"/>
      <c r="I10" s="9">
        <v>63415</v>
      </c>
      <c r="J10" s="9">
        <f>SUM(E10:I10)</f>
        <v>4039974</v>
      </c>
    </row>
    <row r="11" spans="1:10" ht="15" customHeight="1">
      <c r="A11" s="7" t="s">
        <v>7</v>
      </c>
      <c r="B11" s="7"/>
      <c r="C11" s="6">
        <v>291639630</v>
      </c>
      <c r="D11" s="7"/>
      <c r="E11" s="6">
        <v>47047741</v>
      </c>
      <c r="F11" s="6"/>
      <c r="G11" s="6">
        <v>478674556</v>
      </c>
      <c r="H11" s="6"/>
      <c r="I11" s="6">
        <v>859612</v>
      </c>
      <c r="J11" s="6">
        <f>SUM(E11:I11)</f>
        <v>526581909</v>
      </c>
    </row>
    <row r="12" spans="1:10" ht="15" customHeight="1">
      <c r="A12" s="7" t="s">
        <v>6</v>
      </c>
      <c r="B12" s="7"/>
      <c r="C12" s="6">
        <v>218819</v>
      </c>
      <c r="D12" s="7"/>
      <c r="E12" s="6">
        <v>40355</v>
      </c>
      <c r="F12" s="6"/>
      <c r="G12" s="6">
        <v>142317</v>
      </c>
      <c r="H12" s="6"/>
      <c r="I12" s="6">
        <v>1708</v>
      </c>
      <c r="J12" s="6">
        <f>SUM(E12:I12)</f>
        <v>184380</v>
      </c>
    </row>
    <row r="13" spans="1:10" ht="15" customHeight="1">
      <c r="A13" s="7" t="s">
        <v>5</v>
      </c>
      <c r="B13" s="7"/>
      <c r="C13" s="6">
        <v>207526381</v>
      </c>
      <c r="D13" s="7"/>
      <c r="E13" s="6">
        <v>33367198</v>
      </c>
      <c r="F13" s="6"/>
      <c r="G13" s="6">
        <v>280901463</v>
      </c>
      <c r="H13" s="6"/>
      <c r="I13" s="6">
        <v>821258</v>
      </c>
      <c r="J13" s="6">
        <f>SUM(E13:I13)</f>
        <v>315089919</v>
      </c>
    </row>
    <row r="14" spans="1:10" ht="15" customHeight="1">
      <c r="A14" s="8" t="s">
        <v>4</v>
      </c>
      <c r="B14" s="7"/>
      <c r="C14" s="6">
        <v>1162</v>
      </c>
      <c r="D14" s="7"/>
      <c r="E14" s="6">
        <v>12103</v>
      </c>
      <c r="F14" s="6"/>
      <c r="G14" s="6">
        <v>54289</v>
      </c>
      <c r="H14" s="6"/>
      <c r="I14" s="6">
        <v>15861</v>
      </c>
      <c r="J14" s="6"/>
    </row>
    <row r="15" spans="1:10" ht="15" customHeight="1">
      <c r="A15" s="8" t="s">
        <v>3</v>
      </c>
      <c r="B15" s="7"/>
      <c r="C15" s="6">
        <v>688800</v>
      </c>
      <c r="D15" s="7"/>
      <c r="E15" s="6">
        <v>133057</v>
      </c>
      <c r="F15" s="6"/>
      <c r="G15" s="6">
        <v>2077117</v>
      </c>
      <c r="H15" s="6"/>
      <c r="I15" s="6">
        <v>26921</v>
      </c>
      <c r="J15" s="6">
        <f>SUM(E15:I15)</f>
        <v>2237095</v>
      </c>
    </row>
    <row r="17" spans="1:10" ht="12.75">
      <c r="A17" s="5" t="s">
        <v>2</v>
      </c>
      <c r="C17" s="4">
        <f>SUM(C10:C16)</f>
        <v>502844336</v>
      </c>
      <c r="D17" s="4"/>
      <c r="E17" s="4">
        <f>SUM(E10:E16)</f>
        <v>80772395</v>
      </c>
      <c r="F17" s="4"/>
      <c r="G17" s="4">
        <f>SUM(G10:G16)</f>
        <v>765654360</v>
      </c>
      <c r="H17" s="4"/>
      <c r="I17" s="4">
        <f>SUM(I10:I16)</f>
        <v>1788775</v>
      </c>
      <c r="J17" s="4">
        <f>SUM(J10:J16)</f>
        <v>848133277</v>
      </c>
    </row>
    <row r="18" spans="1:10" ht="12.75">
      <c r="A18" s="3" t="s">
        <v>1</v>
      </c>
      <c r="C18" s="2">
        <v>1534</v>
      </c>
      <c r="D18" s="2"/>
      <c r="E18" s="2">
        <v>1291</v>
      </c>
      <c r="F18" s="2"/>
      <c r="G18" s="2">
        <v>1725</v>
      </c>
      <c r="H18" s="2"/>
      <c r="I18" s="2">
        <v>792</v>
      </c>
      <c r="J18" s="1"/>
    </row>
    <row r="21" ht="12.75">
      <c r="A21" t="s">
        <v>0</v>
      </c>
    </row>
  </sheetData>
  <sheetProtection/>
  <mergeCells count="7">
    <mergeCell ref="C6:C8"/>
    <mergeCell ref="E7:E8"/>
    <mergeCell ref="G7:G8"/>
    <mergeCell ref="E6:J6"/>
    <mergeCell ref="A1:J1"/>
    <mergeCell ref="A2:J2"/>
    <mergeCell ref="A3:J3"/>
  </mergeCells>
  <printOptions horizontalCentered="1"/>
  <pageMargins left="0.75" right="0.75" top="1.19" bottom="1" header="0.5" footer="0.5"/>
  <pageSetup fitToHeight="1" fitToWidth="1" horizontalDpi="600" verticalDpi="600" orientation="landscape" r:id="rId1"/>
  <headerFooter alignWithMargins="0">
    <oddFooter>&amp;R2-29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65"/>
  <sheetViews>
    <sheetView zoomScalePageLayoutView="0" workbookViewId="0" topLeftCell="A1">
      <selection activeCell="C20" sqref="C20"/>
    </sheetView>
  </sheetViews>
  <sheetFormatPr defaultColWidth="9.140625" defaultRowHeight="12.75"/>
  <cols>
    <col min="1" max="1" width="18.28125" style="0" customWidth="1"/>
    <col min="2" max="2" width="17.57421875" style="0" customWidth="1"/>
    <col min="3" max="3" width="3.7109375" style="0" customWidth="1"/>
    <col min="4" max="4" width="18.7109375" style="0" customWidth="1"/>
    <col min="5" max="5" width="2.7109375" style="0" customWidth="1"/>
    <col min="6" max="6" width="20.7109375" style="0" customWidth="1"/>
    <col min="7" max="7" width="2.7109375" style="0" customWidth="1"/>
    <col min="8" max="8" width="12.7109375" style="0" customWidth="1"/>
    <col min="9" max="9" width="17.00390625" style="0" customWidth="1"/>
  </cols>
  <sheetData>
    <row r="1" spans="1:9" ht="18">
      <c r="A1" s="22" t="s">
        <v>17</v>
      </c>
      <c r="B1" s="22"/>
      <c r="C1" s="22"/>
      <c r="D1" s="22"/>
      <c r="E1" s="22"/>
      <c r="F1" s="22"/>
      <c r="G1" s="22"/>
      <c r="H1" s="22"/>
      <c r="I1" s="22"/>
    </row>
    <row r="2" spans="1:9" ht="18">
      <c r="A2" s="22" t="s">
        <v>16</v>
      </c>
      <c r="B2" s="22"/>
      <c r="C2" s="22"/>
      <c r="D2" s="22"/>
      <c r="E2" s="22"/>
      <c r="F2" s="22"/>
      <c r="G2" s="22"/>
      <c r="H2" s="22"/>
      <c r="I2" s="22"/>
    </row>
    <row r="3" spans="1:9" ht="18">
      <c r="A3" s="22" t="s">
        <v>15</v>
      </c>
      <c r="B3" s="22"/>
      <c r="C3" s="22"/>
      <c r="D3" s="22"/>
      <c r="E3" s="22"/>
      <c r="F3" s="22"/>
      <c r="G3" s="22"/>
      <c r="H3" s="22"/>
      <c r="I3" s="22"/>
    </row>
    <row r="4" ht="12.75" customHeight="1"/>
    <row r="5" spans="2:9" ht="12.75">
      <c r="B5" s="28" t="s">
        <v>14</v>
      </c>
      <c r="D5" s="20" t="s">
        <v>13</v>
      </c>
      <c r="E5" s="20"/>
      <c r="F5" s="20"/>
      <c r="G5" s="20"/>
      <c r="H5" s="20"/>
      <c r="I5" s="20"/>
    </row>
    <row r="6" spans="2:9" ht="12.75">
      <c r="B6" s="28"/>
      <c r="C6" s="5"/>
      <c r="D6" s="29" t="s">
        <v>12</v>
      </c>
      <c r="E6" s="18"/>
      <c r="F6" s="29" t="s">
        <v>11</v>
      </c>
      <c r="G6" s="18"/>
      <c r="H6" s="17"/>
      <c r="I6" s="17"/>
    </row>
    <row r="7" spans="1:9" ht="12.75">
      <c r="A7" s="16"/>
      <c r="B7" s="28"/>
      <c r="C7" s="5"/>
      <c r="D7" s="28"/>
      <c r="E7" s="13"/>
      <c r="F7" s="27"/>
      <c r="G7" s="11"/>
      <c r="H7" s="26" t="s">
        <v>10</v>
      </c>
      <c r="I7" s="10" t="s">
        <v>9</v>
      </c>
    </row>
    <row r="8" spans="1:9" ht="12.75">
      <c r="A8" s="16"/>
      <c r="C8" s="5"/>
      <c r="I8" s="5"/>
    </row>
    <row r="9" spans="1:9" ht="12.75">
      <c r="A9" s="16" t="s">
        <v>72</v>
      </c>
      <c r="B9" s="25">
        <v>8020054</v>
      </c>
      <c r="C9" s="25"/>
      <c r="D9" s="25">
        <v>590967</v>
      </c>
      <c r="E9" s="25"/>
      <c r="F9" s="25">
        <v>11909719</v>
      </c>
      <c r="G9" s="25"/>
      <c r="H9" s="25">
        <v>71325</v>
      </c>
      <c r="I9" s="25">
        <f>SUM(D9:H9)</f>
        <v>12572011</v>
      </c>
    </row>
    <row r="10" spans="1:9" ht="12.75">
      <c r="A10" s="16" t="s">
        <v>71</v>
      </c>
      <c r="B10" s="24">
        <v>0</v>
      </c>
      <c r="C10" s="24"/>
      <c r="D10" s="24">
        <v>0</v>
      </c>
      <c r="E10" s="24"/>
      <c r="F10" s="24">
        <v>0</v>
      </c>
      <c r="G10" s="24"/>
      <c r="H10" s="24">
        <v>0</v>
      </c>
      <c r="I10" s="24">
        <f>SUM(D10:H10)</f>
        <v>0</v>
      </c>
    </row>
    <row r="11" spans="1:9" ht="12.75">
      <c r="A11" s="16" t="s">
        <v>70</v>
      </c>
      <c r="B11" s="24">
        <v>5011837</v>
      </c>
      <c r="C11" s="24"/>
      <c r="D11" s="24">
        <v>308868</v>
      </c>
      <c r="E11" s="24"/>
      <c r="F11" s="24">
        <v>7886709</v>
      </c>
      <c r="G11" s="24"/>
      <c r="H11" s="24">
        <v>8814</v>
      </c>
      <c r="I11" s="24">
        <f>SUM(D11:H11)</f>
        <v>8204391</v>
      </c>
    </row>
    <row r="12" spans="1:9" ht="12.75">
      <c r="A12" s="16" t="s">
        <v>69</v>
      </c>
      <c r="B12" s="24">
        <v>6813144</v>
      </c>
      <c r="C12" s="24"/>
      <c r="D12" s="24">
        <v>960123</v>
      </c>
      <c r="E12" s="24"/>
      <c r="F12" s="24">
        <v>17371410</v>
      </c>
      <c r="G12" s="24"/>
      <c r="H12" s="24">
        <v>21126</v>
      </c>
      <c r="I12" s="24">
        <f>SUM(D12:H12)</f>
        <v>18352659</v>
      </c>
    </row>
    <row r="13" spans="1:9" ht="12.75">
      <c r="A13" s="16" t="s">
        <v>68</v>
      </c>
      <c r="B13" s="24">
        <v>39747653</v>
      </c>
      <c r="C13" s="24"/>
      <c r="D13" s="24">
        <v>7151808</v>
      </c>
      <c r="E13" s="24"/>
      <c r="F13" s="24">
        <v>69575085</v>
      </c>
      <c r="G13" s="24"/>
      <c r="H13" s="24">
        <v>83019</v>
      </c>
      <c r="I13" s="24">
        <f>SUM(D13:H13)</f>
        <v>76809912</v>
      </c>
    </row>
    <row r="14" spans="1:9" ht="12.75">
      <c r="A14" s="16" t="s">
        <v>67</v>
      </c>
      <c r="B14" s="24">
        <v>7407535</v>
      </c>
      <c r="C14" s="24"/>
      <c r="D14" s="24">
        <v>1114913</v>
      </c>
      <c r="E14" s="24"/>
      <c r="F14" s="24">
        <v>10860821</v>
      </c>
      <c r="G14" s="24"/>
      <c r="H14" s="24">
        <v>31647</v>
      </c>
      <c r="I14" s="24">
        <f>SUM(D14:H14)</f>
        <v>12007381</v>
      </c>
    </row>
    <row r="15" spans="1:9" ht="12.75">
      <c r="A15" s="16" t="s">
        <v>66</v>
      </c>
      <c r="B15" s="24">
        <v>6543244</v>
      </c>
      <c r="C15" s="24"/>
      <c r="D15" s="24">
        <v>379852</v>
      </c>
      <c r="E15" s="24"/>
      <c r="F15" s="24">
        <v>4481388</v>
      </c>
      <c r="G15" s="24"/>
      <c r="H15" s="24">
        <v>17860</v>
      </c>
      <c r="I15" s="24">
        <f>SUM(D15:H15)</f>
        <v>4879100</v>
      </c>
    </row>
    <row r="16" spans="1:9" ht="12.75">
      <c r="A16" s="16" t="s">
        <v>65</v>
      </c>
      <c r="B16" s="24">
        <v>472878</v>
      </c>
      <c r="C16" s="24"/>
      <c r="D16" s="24">
        <v>257366</v>
      </c>
      <c r="E16" s="24"/>
      <c r="F16" s="24">
        <v>1291303</v>
      </c>
      <c r="G16" s="24"/>
      <c r="H16" s="24">
        <v>375</v>
      </c>
      <c r="I16" s="24">
        <f>SUM(D16:H16)</f>
        <v>1549044</v>
      </c>
    </row>
    <row r="17" spans="1:9" ht="12.75">
      <c r="A17" s="16" t="s">
        <v>64</v>
      </c>
      <c r="B17" s="24">
        <v>2745132</v>
      </c>
      <c r="C17" s="24"/>
      <c r="D17" s="24">
        <v>270409</v>
      </c>
      <c r="E17" s="24"/>
      <c r="F17" s="24">
        <v>2576154</v>
      </c>
      <c r="G17" s="24"/>
      <c r="H17" s="24">
        <v>11783</v>
      </c>
      <c r="I17" s="24">
        <f>SUM(D17:H17)</f>
        <v>2858346</v>
      </c>
    </row>
    <row r="18" spans="1:9" ht="12.75">
      <c r="A18" s="16" t="s">
        <v>63</v>
      </c>
      <c r="B18" s="24">
        <v>10120628</v>
      </c>
      <c r="C18" s="24"/>
      <c r="D18" s="24">
        <v>1198729</v>
      </c>
      <c r="E18" s="24"/>
      <c r="F18" s="24">
        <v>14745798</v>
      </c>
      <c r="G18" s="24"/>
      <c r="H18" s="24">
        <v>26629</v>
      </c>
      <c r="I18" s="24">
        <f>SUM(D18:H18)</f>
        <v>15971156</v>
      </c>
    </row>
    <row r="19" spans="1:9" ht="12.75">
      <c r="A19" s="16" t="s">
        <v>62</v>
      </c>
      <c r="B19" s="24">
        <v>6834997</v>
      </c>
      <c r="C19" s="24"/>
      <c r="D19" s="24">
        <v>1231564</v>
      </c>
      <c r="E19" s="24"/>
      <c r="F19" s="24">
        <v>12725002</v>
      </c>
      <c r="G19" s="24"/>
      <c r="H19" s="24">
        <v>12794</v>
      </c>
      <c r="I19" s="24">
        <f>SUM(D19:H19)</f>
        <v>13969360</v>
      </c>
    </row>
    <row r="20" spans="1:9" ht="12.75">
      <c r="A20" s="16" t="s">
        <v>61</v>
      </c>
      <c r="B20" s="24">
        <v>680294</v>
      </c>
      <c r="C20" s="24"/>
      <c r="D20" s="24">
        <v>93720</v>
      </c>
      <c r="E20" s="24"/>
      <c r="F20" s="24">
        <v>1347518</v>
      </c>
      <c r="G20" s="24"/>
      <c r="H20" s="24">
        <v>3451</v>
      </c>
      <c r="I20" s="24">
        <f>SUM(D20:H20)</f>
        <v>1444689</v>
      </c>
    </row>
    <row r="21" spans="1:9" ht="12.75">
      <c r="A21" s="16" t="s">
        <v>60</v>
      </c>
      <c r="B21" s="24">
        <v>2087881</v>
      </c>
      <c r="C21" s="24"/>
      <c r="D21" s="24">
        <v>268323</v>
      </c>
      <c r="E21" s="24"/>
      <c r="F21" s="24">
        <v>5196721</v>
      </c>
      <c r="G21" s="24"/>
      <c r="H21" s="24">
        <v>7538</v>
      </c>
      <c r="I21" s="24">
        <f>SUM(D21:H21)</f>
        <v>5472582</v>
      </c>
    </row>
    <row r="22" spans="1:9" ht="12.75">
      <c r="A22" s="16" t="s">
        <v>59</v>
      </c>
      <c r="B22" s="24">
        <v>24186831</v>
      </c>
      <c r="C22" s="24"/>
      <c r="D22" s="24">
        <v>2628956</v>
      </c>
      <c r="E22" s="24"/>
      <c r="F22" s="24">
        <v>26998356</v>
      </c>
      <c r="G22" s="24"/>
      <c r="H22" s="24">
        <v>50716</v>
      </c>
      <c r="I22" s="24">
        <f>SUM(D22:H22)</f>
        <v>29678028</v>
      </c>
    </row>
    <row r="23" spans="1:9" ht="12.75">
      <c r="A23" s="16" t="s">
        <v>58</v>
      </c>
      <c r="B23" s="24">
        <v>17126597</v>
      </c>
      <c r="C23" s="24"/>
      <c r="D23" s="24">
        <v>2817337</v>
      </c>
      <c r="E23" s="24"/>
      <c r="F23" s="24">
        <v>15789334</v>
      </c>
      <c r="G23" s="24"/>
      <c r="H23" s="24">
        <v>28248</v>
      </c>
      <c r="I23" s="24">
        <f>SUM(D23:H23)</f>
        <v>18634919</v>
      </c>
    </row>
    <row r="24" spans="1:9" ht="12.75">
      <c r="A24" s="16" t="s">
        <v>57</v>
      </c>
      <c r="B24" s="24">
        <v>11748835</v>
      </c>
      <c r="C24" s="24"/>
      <c r="D24" s="24">
        <v>3042648</v>
      </c>
      <c r="E24" s="24"/>
      <c r="F24" s="24">
        <v>13264601</v>
      </c>
      <c r="G24" s="24"/>
      <c r="H24" s="24">
        <v>14811</v>
      </c>
      <c r="I24" s="24">
        <f>SUM(D24:H24)</f>
        <v>16322060</v>
      </c>
    </row>
    <row r="25" spans="1:9" ht="12.75">
      <c r="A25" s="16" t="s">
        <v>56</v>
      </c>
      <c r="B25" s="24">
        <v>10907856</v>
      </c>
      <c r="C25" s="24"/>
      <c r="D25" s="24">
        <v>1737079</v>
      </c>
      <c r="E25" s="24"/>
      <c r="F25" s="24">
        <v>15752242</v>
      </c>
      <c r="G25" s="24"/>
      <c r="H25" s="24">
        <v>35582</v>
      </c>
      <c r="I25" s="24">
        <f>SUM(D25:H25)</f>
        <v>17524903</v>
      </c>
    </row>
    <row r="26" spans="1:9" ht="12.75">
      <c r="A26" s="16" t="s">
        <v>55</v>
      </c>
      <c r="B26" s="24">
        <v>11360825</v>
      </c>
      <c r="C26" s="24"/>
      <c r="D26" s="24">
        <v>1519828</v>
      </c>
      <c r="E26" s="24"/>
      <c r="F26" s="24">
        <v>19673187</v>
      </c>
      <c r="G26" s="24"/>
      <c r="H26" s="24">
        <v>16657</v>
      </c>
      <c r="I26" s="24">
        <f>SUM(D26:H26)</f>
        <v>21209672</v>
      </c>
    </row>
    <row r="27" spans="1:9" ht="12.75">
      <c r="A27" s="16" t="s">
        <v>54</v>
      </c>
      <c r="B27" s="24">
        <v>7205709</v>
      </c>
      <c r="C27" s="24"/>
      <c r="D27" s="24">
        <v>1495643</v>
      </c>
      <c r="E27" s="24"/>
      <c r="F27" s="24">
        <v>16609594</v>
      </c>
      <c r="G27" s="24"/>
      <c r="H27" s="24">
        <v>15247</v>
      </c>
      <c r="I27" s="24">
        <f>SUM(D27:H27)</f>
        <v>18120484</v>
      </c>
    </row>
    <row r="28" spans="1:9" ht="12.75">
      <c r="A28" s="16" t="s">
        <v>53</v>
      </c>
      <c r="B28" s="24">
        <v>2103320</v>
      </c>
      <c r="C28" s="24"/>
      <c r="D28" s="24">
        <v>833590</v>
      </c>
      <c r="E28" s="24"/>
      <c r="F28" s="24">
        <v>6004979</v>
      </c>
      <c r="G28" s="24"/>
      <c r="H28" s="24">
        <v>9096</v>
      </c>
      <c r="I28" s="24">
        <f>SUM(D28:H28)</f>
        <v>6847665</v>
      </c>
    </row>
    <row r="29" spans="1:9" ht="12.75">
      <c r="A29" s="16" t="s">
        <v>52</v>
      </c>
      <c r="B29" s="24">
        <v>4713882</v>
      </c>
      <c r="C29" s="24"/>
      <c r="D29" s="24">
        <v>473961</v>
      </c>
      <c r="E29" s="24"/>
      <c r="F29" s="24">
        <v>7201071</v>
      </c>
      <c r="G29" s="24"/>
      <c r="H29" s="24">
        <v>16413</v>
      </c>
      <c r="I29" s="24">
        <f>SUM(D29:H29)</f>
        <v>7691445</v>
      </c>
    </row>
    <row r="30" spans="1:9" ht="12.75">
      <c r="A30" s="16" t="s">
        <v>51</v>
      </c>
      <c r="B30" s="24">
        <v>14666248</v>
      </c>
      <c r="C30" s="24"/>
      <c r="D30" s="24">
        <v>2704612</v>
      </c>
      <c r="E30" s="24"/>
      <c r="F30" s="24">
        <v>21714762</v>
      </c>
      <c r="G30" s="24"/>
      <c r="H30" s="24">
        <v>53124</v>
      </c>
      <c r="I30" s="24">
        <f>SUM(D30:H30)</f>
        <v>24472498</v>
      </c>
    </row>
    <row r="31" spans="1:9" ht="12.75">
      <c r="A31" s="16" t="s">
        <v>50</v>
      </c>
      <c r="B31" s="24">
        <v>22431115</v>
      </c>
      <c r="C31" s="24"/>
      <c r="D31" s="24">
        <v>4263491</v>
      </c>
      <c r="E31" s="24"/>
      <c r="F31" s="24">
        <v>24547074</v>
      </c>
      <c r="G31" s="24"/>
      <c r="H31" s="24">
        <v>43242</v>
      </c>
      <c r="I31" s="24">
        <f>SUM(D31:H31)</f>
        <v>28853807</v>
      </c>
    </row>
    <row r="32" spans="1:9" ht="12.75">
      <c r="A32" s="16" t="s">
        <v>49</v>
      </c>
      <c r="B32" s="24">
        <v>16311206</v>
      </c>
      <c r="C32" s="24"/>
      <c r="D32" s="24">
        <v>1805778</v>
      </c>
      <c r="E32" s="24"/>
      <c r="F32" s="24">
        <v>16201819</v>
      </c>
      <c r="G32" s="24"/>
      <c r="H32" s="24">
        <v>19659</v>
      </c>
      <c r="I32" s="24">
        <f>SUM(D32:H32)</f>
        <v>18027256</v>
      </c>
    </row>
    <row r="33" spans="1:9" ht="12.75">
      <c r="A33" s="16" t="s">
        <v>48</v>
      </c>
      <c r="B33" s="24">
        <v>7597273</v>
      </c>
      <c r="C33" s="24"/>
      <c r="D33" s="24">
        <v>662163</v>
      </c>
      <c r="E33" s="24"/>
      <c r="F33" s="24">
        <v>20125424</v>
      </c>
      <c r="G33" s="24"/>
      <c r="H33" s="24">
        <v>44817</v>
      </c>
      <c r="I33" s="24">
        <f>SUM(D33:H33)</f>
        <v>20832404</v>
      </c>
    </row>
    <row r="34" spans="1:9" ht="12.75">
      <c r="A34" s="16" t="s">
        <v>47</v>
      </c>
      <c r="B34" s="24">
        <v>13999472</v>
      </c>
      <c r="C34" s="24"/>
      <c r="D34" s="24">
        <v>1945951</v>
      </c>
      <c r="E34" s="24"/>
      <c r="F34" s="24">
        <v>17389385</v>
      </c>
      <c r="G34" s="24"/>
      <c r="H34" s="24">
        <v>24547</v>
      </c>
      <c r="I34" s="24">
        <f>SUM(D34:H34)</f>
        <v>19359883</v>
      </c>
    </row>
    <row r="35" spans="1:9" ht="12.75">
      <c r="A35" s="16" t="s">
        <v>46</v>
      </c>
      <c r="B35" s="24">
        <v>2769807</v>
      </c>
      <c r="C35" s="24"/>
      <c r="D35" s="24">
        <v>171009</v>
      </c>
      <c r="E35" s="24"/>
      <c r="F35" s="24">
        <v>4269159</v>
      </c>
      <c r="G35" s="24"/>
      <c r="H35" s="24">
        <v>8246</v>
      </c>
      <c r="I35" s="24">
        <f>SUM(D35:H35)</f>
        <v>4448414</v>
      </c>
    </row>
    <row r="36" spans="1:9" ht="12.75">
      <c r="A36" s="16" t="s">
        <v>45</v>
      </c>
      <c r="B36" s="24">
        <v>5383859</v>
      </c>
      <c r="C36" s="24"/>
      <c r="D36" s="24">
        <v>865772</v>
      </c>
      <c r="E36" s="24"/>
      <c r="F36" s="24">
        <v>6268130</v>
      </c>
      <c r="G36" s="24"/>
      <c r="H36" s="24">
        <v>13847</v>
      </c>
      <c r="I36" s="24">
        <f>SUM(D36:H36)</f>
        <v>7147749</v>
      </c>
    </row>
    <row r="37" spans="1:9" ht="12.75">
      <c r="A37" s="16" t="s">
        <v>44</v>
      </c>
      <c r="B37" s="24">
        <v>509860</v>
      </c>
      <c r="C37" s="24"/>
      <c r="D37" s="24">
        <v>82835</v>
      </c>
      <c r="E37" s="24"/>
      <c r="F37" s="24">
        <v>748588</v>
      </c>
      <c r="G37" s="24"/>
      <c r="H37" s="24">
        <v>5813</v>
      </c>
      <c r="I37" s="24">
        <f>SUM(D37:H37)</f>
        <v>837236</v>
      </c>
    </row>
    <row r="38" spans="1:9" ht="12.75">
      <c r="A38" s="16" t="s">
        <v>43</v>
      </c>
      <c r="B38" s="24">
        <v>2128048</v>
      </c>
      <c r="C38" s="24"/>
      <c r="D38" s="24">
        <v>449288</v>
      </c>
      <c r="E38" s="24"/>
      <c r="F38" s="24">
        <v>3777187</v>
      </c>
      <c r="G38" s="24"/>
      <c r="H38" s="24">
        <v>13694</v>
      </c>
      <c r="I38" s="24">
        <f>SUM(D38:H38)</f>
        <v>4240169</v>
      </c>
    </row>
    <row r="39" spans="1:9" ht="12.75">
      <c r="A39" s="16" t="s">
        <v>42</v>
      </c>
      <c r="B39" s="24">
        <v>8215025</v>
      </c>
      <c r="C39" s="24"/>
      <c r="D39" s="24">
        <v>909117</v>
      </c>
      <c r="E39" s="24"/>
      <c r="F39" s="24">
        <v>7924763</v>
      </c>
      <c r="G39" s="24"/>
      <c r="H39" s="24">
        <v>18049</v>
      </c>
      <c r="I39" s="24">
        <f>SUM(D39:H39)</f>
        <v>8851929</v>
      </c>
    </row>
    <row r="40" spans="1:9" ht="12.75">
      <c r="A40" s="16" t="s">
        <v>41</v>
      </c>
      <c r="B40" s="24">
        <v>3549286</v>
      </c>
      <c r="C40" s="24"/>
      <c r="D40" s="24">
        <v>1048179</v>
      </c>
      <c r="E40" s="24"/>
      <c r="F40" s="24">
        <v>13214662</v>
      </c>
      <c r="G40" s="24"/>
      <c r="H40" s="24">
        <v>10174</v>
      </c>
      <c r="I40" s="24">
        <f>SUM(D40:H40)</f>
        <v>14273015</v>
      </c>
    </row>
    <row r="41" spans="1:9" ht="12.75">
      <c r="A41" s="16" t="s">
        <v>40</v>
      </c>
      <c r="B41" s="24">
        <v>42856464</v>
      </c>
      <c r="C41" s="24"/>
      <c r="D41" s="24">
        <v>5541602</v>
      </c>
      <c r="E41" s="24"/>
      <c r="F41" s="24">
        <v>56774590</v>
      </c>
      <c r="G41" s="24"/>
      <c r="H41" s="24">
        <v>92220</v>
      </c>
      <c r="I41" s="24">
        <f>SUM(D41:H41)</f>
        <v>62408412</v>
      </c>
    </row>
    <row r="42" spans="1:9" ht="12.75">
      <c r="A42" s="16" t="s">
        <v>39</v>
      </c>
      <c r="B42" s="24">
        <v>12651268</v>
      </c>
      <c r="C42" s="24"/>
      <c r="D42" s="24">
        <v>1555319</v>
      </c>
      <c r="E42" s="24"/>
      <c r="F42" s="24">
        <v>19461402</v>
      </c>
      <c r="G42" s="24"/>
      <c r="H42" s="24">
        <v>114696</v>
      </c>
      <c r="I42" s="24">
        <f>SUM(D42:H42)</f>
        <v>21131417</v>
      </c>
    </row>
    <row r="43" spans="1:9" ht="12.75">
      <c r="A43" s="16" t="s">
        <v>38</v>
      </c>
      <c r="B43" s="24">
        <v>3476513</v>
      </c>
      <c r="C43" s="24"/>
      <c r="D43" s="24">
        <v>815614</v>
      </c>
      <c r="E43" s="24"/>
      <c r="F43" s="24">
        <v>4934653</v>
      </c>
      <c r="G43" s="24"/>
      <c r="H43" s="24">
        <v>19642</v>
      </c>
      <c r="I43" s="24">
        <f>SUM(D43:H43)</f>
        <v>5769909</v>
      </c>
    </row>
    <row r="44" spans="1:9" ht="12.75">
      <c r="A44" s="16" t="s">
        <v>37</v>
      </c>
      <c r="B44" s="24">
        <v>24037999</v>
      </c>
      <c r="C44" s="24"/>
      <c r="D44" s="24">
        <v>3709461</v>
      </c>
      <c r="E44" s="24"/>
      <c r="F44" s="24">
        <v>26621579</v>
      </c>
      <c r="G44" s="24"/>
      <c r="H44" s="24">
        <v>33868</v>
      </c>
      <c r="I44" s="24">
        <f>SUM(D44:H44)</f>
        <v>30364908</v>
      </c>
    </row>
    <row r="45" spans="1:9" ht="12.75">
      <c r="A45" s="16" t="s">
        <v>36</v>
      </c>
      <c r="B45" s="24">
        <v>10170514</v>
      </c>
      <c r="C45" s="24"/>
      <c r="D45" s="24">
        <v>1291564</v>
      </c>
      <c r="E45" s="24"/>
      <c r="F45" s="24">
        <v>16153305</v>
      </c>
      <c r="G45" s="24"/>
      <c r="H45" s="24">
        <v>14559</v>
      </c>
      <c r="I45" s="24">
        <f>SUM(D45:H45)</f>
        <v>17459428</v>
      </c>
    </row>
    <row r="46" spans="1:9" ht="12.75">
      <c r="A46" s="16" t="s">
        <v>35</v>
      </c>
      <c r="B46" s="24">
        <v>6763051</v>
      </c>
      <c r="C46" s="24"/>
      <c r="D46" s="24">
        <v>1341586</v>
      </c>
      <c r="E46" s="24"/>
      <c r="F46" s="24">
        <v>11855128</v>
      </c>
      <c r="G46" s="24"/>
      <c r="H46" s="24">
        <v>27129</v>
      </c>
      <c r="I46" s="24">
        <f>SUM(D46:H46)</f>
        <v>13223843</v>
      </c>
    </row>
    <row r="47" spans="1:9" ht="12.75">
      <c r="A47" s="16" t="s">
        <v>34</v>
      </c>
      <c r="B47" s="24">
        <v>25255452</v>
      </c>
      <c r="C47" s="24"/>
      <c r="D47" s="24">
        <v>3121423</v>
      </c>
      <c r="E47" s="24"/>
      <c r="F47" s="24">
        <v>22025075</v>
      </c>
      <c r="G47" s="24"/>
      <c r="H47" s="24">
        <v>136590</v>
      </c>
      <c r="I47" s="24">
        <f>SUM(D47:H47)</f>
        <v>25283088</v>
      </c>
    </row>
    <row r="48" spans="1:9" ht="12.75">
      <c r="A48" s="16" t="s">
        <v>33</v>
      </c>
      <c r="B48" s="24">
        <v>4756143</v>
      </c>
      <c r="C48" s="24"/>
      <c r="D48" s="24">
        <v>654483</v>
      </c>
      <c r="E48" s="24"/>
      <c r="F48" s="24">
        <v>9676782</v>
      </c>
      <c r="G48" s="24"/>
      <c r="H48" s="24">
        <v>17698</v>
      </c>
      <c r="I48" s="24">
        <f>SUM(D48:H48)</f>
        <v>10348963</v>
      </c>
    </row>
    <row r="49" spans="1:9" ht="12.75">
      <c r="A49" s="16" t="s">
        <v>32</v>
      </c>
      <c r="B49" s="24">
        <v>3114596</v>
      </c>
      <c r="C49" s="24"/>
      <c r="D49" s="24">
        <v>331145</v>
      </c>
      <c r="E49" s="24"/>
      <c r="F49" s="24">
        <v>4037203</v>
      </c>
      <c r="G49" s="24"/>
      <c r="H49" s="24">
        <v>14297</v>
      </c>
      <c r="I49" s="24">
        <f>SUM(D49:H49)</f>
        <v>4382645</v>
      </c>
    </row>
    <row r="50" spans="1:9" ht="12.75">
      <c r="A50" s="16" t="s">
        <v>31</v>
      </c>
      <c r="B50" s="24">
        <v>5387878</v>
      </c>
      <c r="C50" s="24"/>
      <c r="D50" s="24">
        <v>714224</v>
      </c>
      <c r="E50" s="24"/>
      <c r="F50" s="24">
        <v>9926214</v>
      </c>
      <c r="G50" s="24"/>
      <c r="H50" s="24">
        <v>19185</v>
      </c>
      <c r="I50" s="24">
        <f>SUM(D50:H50)</f>
        <v>10659623</v>
      </c>
    </row>
    <row r="51" spans="1:9" ht="12.75">
      <c r="A51" s="16" t="s">
        <v>30</v>
      </c>
      <c r="B51" s="24">
        <v>3825317</v>
      </c>
      <c r="C51" s="24"/>
      <c r="D51" s="24">
        <v>1036490</v>
      </c>
      <c r="E51" s="24"/>
      <c r="F51" s="24">
        <v>11388565</v>
      </c>
      <c r="G51" s="24"/>
      <c r="H51" s="24">
        <v>29972</v>
      </c>
      <c r="I51" s="24">
        <f>SUM(D51:H51)</f>
        <v>12455027</v>
      </c>
    </row>
    <row r="52" spans="1:9" ht="12.75">
      <c r="A52" s="16" t="s">
        <v>29</v>
      </c>
      <c r="B52" s="24">
        <v>10582696</v>
      </c>
      <c r="C52" s="24"/>
      <c r="D52" s="24">
        <v>1653190</v>
      </c>
      <c r="E52" s="24"/>
      <c r="F52" s="24">
        <v>18866355</v>
      </c>
      <c r="G52" s="24"/>
      <c r="H52" s="24">
        <v>23456</v>
      </c>
      <c r="I52" s="24">
        <f>SUM(D52:H52)</f>
        <v>20543001</v>
      </c>
    </row>
    <row r="53" spans="1:9" ht="12.75">
      <c r="A53" s="16" t="s">
        <v>28</v>
      </c>
      <c r="B53" s="24">
        <v>23402349</v>
      </c>
      <c r="C53" s="24"/>
      <c r="D53" s="24">
        <v>4761082</v>
      </c>
      <c r="E53" s="24"/>
      <c r="F53" s="24">
        <v>63360632</v>
      </c>
      <c r="G53" s="24"/>
      <c r="H53" s="24">
        <v>51494</v>
      </c>
      <c r="I53" s="24">
        <f>SUM(D53:H53)</f>
        <v>68173208</v>
      </c>
    </row>
    <row r="54" spans="1:9" ht="12.75">
      <c r="A54" s="16" t="s">
        <v>27</v>
      </c>
      <c r="B54" s="24">
        <v>2863659</v>
      </c>
      <c r="C54" s="24"/>
      <c r="D54" s="24">
        <v>2178467</v>
      </c>
      <c r="E54" s="24"/>
      <c r="F54" s="24">
        <v>6591043</v>
      </c>
      <c r="G54" s="24"/>
      <c r="H54" s="24">
        <v>39817</v>
      </c>
      <c r="I54" s="24">
        <f>SUM(D54:H54)</f>
        <v>8809327</v>
      </c>
    </row>
    <row r="55" spans="1:9" ht="12.75">
      <c r="A55" s="16" t="s">
        <v>26</v>
      </c>
      <c r="B55" s="24">
        <v>1676709</v>
      </c>
      <c r="C55" s="24"/>
      <c r="D55" s="24">
        <v>817732</v>
      </c>
      <c r="E55" s="24"/>
      <c r="F55" s="24">
        <v>3028244</v>
      </c>
      <c r="G55" s="24"/>
      <c r="H55" s="24">
        <v>40542</v>
      </c>
      <c r="I55" s="24">
        <f>SUM(D55:H55)</f>
        <v>3886518</v>
      </c>
    </row>
    <row r="56" spans="1:9" ht="12.75">
      <c r="A56" s="16" t="s">
        <v>25</v>
      </c>
      <c r="B56" s="24">
        <v>8363235</v>
      </c>
      <c r="C56" s="24"/>
      <c r="D56" s="24">
        <v>718345</v>
      </c>
      <c r="E56" s="24"/>
      <c r="F56" s="24">
        <v>9803672</v>
      </c>
      <c r="G56" s="24"/>
      <c r="H56" s="24">
        <v>287265</v>
      </c>
      <c r="I56" s="24">
        <f>SUM(D56:H56)</f>
        <v>10809282</v>
      </c>
    </row>
    <row r="57" spans="1:9" ht="12.75">
      <c r="A57" s="16" t="s">
        <v>24</v>
      </c>
      <c r="B57" s="24">
        <v>10559642</v>
      </c>
      <c r="C57" s="24"/>
      <c r="D57" s="24">
        <v>2115342</v>
      </c>
      <c r="E57" s="24"/>
      <c r="F57" s="24">
        <v>18397312</v>
      </c>
      <c r="G57" s="24"/>
      <c r="H57" s="24">
        <v>31083</v>
      </c>
      <c r="I57" s="24">
        <f>SUM(D57:H57)</f>
        <v>20543737</v>
      </c>
    </row>
    <row r="58" spans="1:9" ht="12.75">
      <c r="A58" s="16" t="s">
        <v>23</v>
      </c>
      <c r="B58" s="24">
        <v>6018410</v>
      </c>
      <c r="C58" s="24"/>
      <c r="D58" s="24">
        <v>635940</v>
      </c>
      <c r="E58" s="24"/>
      <c r="F58" s="24">
        <v>5704416</v>
      </c>
      <c r="G58" s="24"/>
      <c r="H58" s="24">
        <v>15595</v>
      </c>
      <c r="I58" s="24">
        <f>SUM(D58:H58)</f>
        <v>6355951</v>
      </c>
    </row>
    <row r="59" spans="1:9" ht="12.75">
      <c r="A59" s="16" t="s">
        <v>22</v>
      </c>
      <c r="B59" s="24">
        <v>12555441</v>
      </c>
      <c r="C59" s="24"/>
      <c r="D59" s="24">
        <v>4424224</v>
      </c>
      <c r="E59" s="24"/>
      <c r="F59" s="24">
        <v>28652446</v>
      </c>
      <c r="G59" s="24"/>
      <c r="H59" s="24">
        <v>37999</v>
      </c>
      <c r="I59" s="24">
        <f>SUM(D59:H59)</f>
        <v>33114669</v>
      </c>
    </row>
    <row r="60" spans="1:9" ht="12.75">
      <c r="A60" s="16" t="s">
        <v>21</v>
      </c>
      <c r="B60" s="24">
        <v>1118049</v>
      </c>
      <c r="C60" s="24"/>
      <c r="D60" s="24">
        <v>69434</v>
      </c>
      <c r="E60" s="24"/>
      <c r="F60" s="24">
        <v>866144</v>
      </c>
      <c r="G60" s="24"/>
      <c r="H60" s="24">
        <v>3325</v>
      </c>
      <c r="I60" s="24">
        <f>SUM(D60:H60)</f>
        <v>938903</v>
      </c>
    </row>
    <row r="61" spans="1:9" ht="12.75">
      <c r="A61" s="16" t="s">
        <v>20</v>
      </c>
      <c r="B61" s="24">
        <v>0</v>
      </c>
      <c r="C61" s="24"/>
      <c r="D61" s="24">
        <v>0</v>
      </c>
      <c r="E61" s="24"/>
      <c r="F61" s="24">
        <v>0</v>
      </c>
      <c r="G61" s="24"/>
      <c r="H61" s="24">
        <v>0</v>
      </c>
      <c r="I61" s="24">
        <f>SUM(D61:H61)</f>
        <v>0</v>
      </c>
    </row>
    <row r="62" spans="1:9" ht="12.75">
      <c r="A62" s="16" t="s">
        <v>19</v>
      </c>
      <c r="B62" s="24">
        <v>8620</v>
      </c>
      <c r="C62" s="24"/>
      <c r="D62" s="24">
        <v>1849</v>
      </c>
      <c r="E62" s="24"/>
      <c r="F62" s="24">
        <v>87655</v>
      </c>
      <c r="G62" s="24"/>
      <c r="H62" s="24">
        <v>0</v>
      </c>
      <c r="I62" s="24">
        <f>SUM(D62:H62)</f>
        <v>89504</v>
      </c>
    </row>
    <row r="63" spans="1:9" ht="12.75">
      <c r="A63" s="16" t="s">
        <v>18</v>
      </c>
      <c r="B63" s="24">
        <v>0</v>
      </c>
      <c r="C63" s="24"/>
      <c r="D63" s="24">
        <v>0</v>
      </c>
      <c r="E63" s="24"/>
      <c r="F63" s="24">
        <v>0</v>
      </c>
      <c r="G63" s="24"/>
      <c r="H63" s="24">
        <v>0</v>
      </c>
      <c r="I63" s="24">
        <f>SUM(D63:H63)</f>
        <v>0</v>
      </c>
    </row>
    <row r="65" spans="1:9" ht="12.75">
      <c r="A65" s="23" t="s">
        <v>2</v>
      </c>
      <c r="B65" s="4">
        <f>SUM(B9:B64)</f>
        <v>502844336</v>
      </c>
      <c r="C65" s="4"/>
      <c r="D65" s="4">
        <f>SUM(D9:D64)</f>
        <v>80772395</v>
      </c>
      <c r="E65" s="4"/>
      <c r="F65" s="4">
        <f>SUM(F9:F64)</f>
        <v>765654360</v>
      </c>
      <c r="G65" s="4"/>
      <c r="H65" s="4">
        <f>SUM(H9:H64)</f>
        <v>1788775</v>
      </c>
      <c r="I65" s="4">
        <f>SUM(I9:I64)</f>
        <v>848215530</v>
      </c>
    </row>
  </sheetData>
  <sheetProtection/>
  <mergeCells count="7">
    <mergeCell ref="B5:B7"/>
    <mergeCell ref="D6:D7"/>
    <mergeCell ref="F6:F7"/>
    <mergeCell ref="A1:I1"/>
    <mergeCell ref="A2:I2"/>
    <mergeCell ref="A3:I3"/>
    <mergeCell ref="D5:I5"/>
  </mergeCells>
  <printOptions horizontalCentered="1"/>
  <pageMargins left="0.49" right="0.49" top="0.77" bottom="1" header="0.5" footer="0.5"/>
  <pageSetup horizontalDpi="600" verticalDpi="600" orientation="portrait" scale="75" r:id="rId1"/>
  <headerFooter alignWithMargins="0">
    <oddFooter>&amp;R2-30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 Miller</dc:creator>
  <cp:keywords/>
  <dc:description/>
  <cp:lastModifiedBy>Mary Miller</cp:lastModifiedBy>
  <dcterms:created xsi:type="dcterms:W3CDTF">2013-05-07T11:41:03Z</dcterms:created>
  <dcterms:modified xsi:type="dcterms:W3CDTF">2013-05-07T11:42:28Z</dcterms:modified>
  <cp:category/>
  <cp:version/>
  <cp:contentType/>
  <cp:contentStatus/>
</cp:coreProperties>
</file>