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FSEOG" sheetId="1" r:id="rId1"/>
    <sheet name="FSEOG - 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<sst xmlns="http://schemas.openxmlformats.org/spreadsheetml/2006/main" count="88" uniqueCount="83">
  <si>
    <t>2/   Row percentages may not sub to 100% because of rounding.</t>
  </si>
  <si>
    <r>
      <t xml:space="preserve">1/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>In thousands.</t>
    </r>
  </si>
  <si>
    <t>Award  ($)</t>
  </si>
  <si>
    <t>Average</t>
  </si>
  <si>
    <t>2/</t>
  </si>
  <si>
    <t>Percent</t>
  </si>
  <si>
    <t>Award ($)</t>
  </si>
  <si>
    <t>Recipients</t>
  </si>
  <si>
    <t>Students</t>
  </si>
  <si>
    <t>&amp; Over</t>
  </si>
  <si>
    <t>1/</t>
  </si>
  <si>
    <t>Total</t>
  </si>
  <si>
    <t>Undergraduate</t>
  </si>
  <si>
    <t>$42,000-</t>
  </si>
  <si>
    <t>$30,000-</t>
  </si>
  <si>
    <t>$24,000-</t>
  </si>
  <si>
    <t>$12,000-</t>
  </si>
  <si>
    <t>$6,000-</t>
  </si>
  <si>
    <t>0 to</t>
  </si>
  <si>
    <t>Independent</t>
  </si>
  <si>
    <t>Dependent Undergraduate Students</t>
  </si>
  <si>
    <t>FSEOG Awards and Recipients for 2009-10 - U.S. Totals</t>
  </si>
  <si>
    <t>U.S. TOTAL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</si>
  <si>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</si>
  <si>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</si>
  <si>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</si>
  <si>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</si>
  <si>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</si>
  <si>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</si>
  <si>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</si>
  <si>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</si>
  <si>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</si>
  <si>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</si>
  <si>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</si>
  <si>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</si>
  <si>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</si>
  <si>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</si>
  <si>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</si>
  <si>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</si>
  <si>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</si>
  <si>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</si>
  <si>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</si>
  <si>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</si>
  <si>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</si>
  <si>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</si>
  <si>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</si>
  <si>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</si>
  <si>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</si>
  <si>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</si>
  <si>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</si>
  <si>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</si>
  <si>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</si>
  <si>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</si>
  <si>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</si>
  <si>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</si>
  <si>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</si>
  <si>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</si>
  <si>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</si>
  <si>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</si>
  <si>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</si>
  <si>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</si>
  <si>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</si>
  <si>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</si>
  <si>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</si>
  <si>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</si>
  <si>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</si>
  <si>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</si>
  <si>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</si>
  <si>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</si>
  <si>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</si>
  <si>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</si>
  <si>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</si>
  <si>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</si>
  <si>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</si>
  <si>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</si>
  <si>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</si>
  <si>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</si>
  <si>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</si>
  <si>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Grant</t>
  </si>
  <si>
    <t>Award</t>
  </si>
  <si>
    <t>Amount</t>
  </si>
  <si>
    <t>Award Year 2009-10</t>
  </si>
  <si>
    <t>Federal Supplemental Educational Opportunity Grant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</si>
</sst>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6" fontId="4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6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10.7109375" style="0" customWidth="1"/>
    <col min="2" max="2" width="4.7109375" style="0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9.28125" style="0" bestFit="1" customWidth="1"/>
    <col min="10" max="10" width="2.7109375" style="0" customWidth="1"/>
    <col min="11" max="11" width="9.28125" style="0" bestFit="1" customWidth="1"/>
    <col min="12" max="12" width="2.7109375" style="0" customWidth="1"/>
    <col min="13" max="13" width="9.28125" style="0" bestFit="1" customWidth="1"/>
    <col min="14" max="14" width="2.7109375" style="0" customWidth="1"/>
    <col min="15" max="15" width="9.28125" style="0" bestFit="1" customWidth="1"/>
    <col min="16" max="16" width="2.7109375" style="0" customWidth="1"/>
    <col min="17" max="17" width="9.28125" style="0" bestFit="1" customWidth="1"/>
    <col min="18" max="18" width="5.7109375" style="0" customWidth="1"/>
    <col min="19" max="19" width="7.7109375" style="0" customWidth="1"/>
    <col min="20" max="20" width="5.7109375" style="0" customWidth="1"/>
  </cols>
  <sheetData>
    <row r="1" spans="1:20" ht="20.2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4" spans="5:20" ht="12.75">
      <c r="E4" s="18" t="s">
        <v>20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6" t="s">
        <v>19</v>
      </c>
      <c r="S4" s="16"/>
      <c r="T4" s="16"/>
    </row>
    <row r="5" spans="5:20" ht="12.75">
      <c r="E5" s="7" t="s">
        <v>18</v>
      </c>
      <c r="F5" s="7"/>
      <c r="G5" s="7" t="s">
        <v>17</v>
      </c>
      <c r="H5" s="7"/>
      <c r="I5" s="7" t="s">
        <v>16</v>
      </c>
      <c r="J5" s="7"/>
      <c r="K5" s="7" t="s">
        <v>15</v>
      </c>
      <c r="L5" s="7"/>
      <c r="M5" s="7" t="s">
        <v>14</v>
      </c>
      <c r="N5" s="7"/>
      <c r="O5" s="7" t="s">
        <v>13</v>
      </c>
      <c r="P5" s="7"/>
      <c r="Q5" s="10">
        <v>60000</v>
      </c>
      <c r="R5" s="16" t="s">
        <v>12</v>
      </c>
      <c r="S5" s="16"/>
      <c r="T5" s="16"/>
    </row>
    <row r="6" spans="3:20" ht="12.75">
      <c r="C6" s="6" t="s">
        <v>11</v>
      </c>
      <c r="D6" s="11" t="s">
        <v>10</v>
      </c>
      <c r="E6" s="10">
        <v>5999</v>
      </c>
      <c r="F6" s="10"/>
      <c r="G6" s="9">
        <v>11999</v>
      </c>
      <c r="H6" s="9"/>
      <c r="I6" s="9">
        <v>23999</v>
      </c>
      <c r="J6" s="9"/>
      <c r="K6" s="9">
        <v>29999</v>
      </c>
      <c r="L6" s="9"/>
      <c r="M6" s="9">
        <v>41999</v>
      </c>
      <c r="N6" s="9"/>
      <c r="O6" s="9">
        <v>59999</v>
      </c>
      <c r="P6" s="8"/>
      <c r="Q6" s="7" t="s">
        <v>9</v>
      </c>
      <c r="R6" s="16" t="s">
        <v>8</v>
      </c>
      <c r="S6" s="16"/>
      <c r="T6" s="16"/>
    </row>
    <row r="8" spans="1:19" ht="12.75">
      <c r="A8" s="3" t="s">
        <v>7</v>
      </c>
      <c r="C8" s="2">
        <v>1593</v>
      </c>
      <c r="D8" s="2"/>
      <c r="E8" s="2">
        <v>97</v>
      </c>
      <c r="F8" s="2"/>
      <c r="G8" s="2">
        <v>68</v>
      </c>
      <c r="H8" s="2"/>
      <c r="I8" s="2">
        <v>188</v>
      </c>
      <c r="J8" s="2"/>
      <c r="K8" s="2">
        <v>97</v>
      </c>
      <c r="L8" s="2"/>
      <c r="M8" s="2">
        <v>134</v>
      </c>
      <c r="N8" s="2"/>
      <c r="O8" s="2">
        <v>92</v>
      </c>
      <c r="P8" s="2"/>
      <c r="Q8" s="2">
        <v>29</v>
      </c>
      <c r="R8" s="2"/>
      <c r="S8" s="2">
        <v>884</v>
      </c>
    </row>
    <row r="9" spans="1:19" ht="12.75">
      <c r="A9" s="3" t="s">
        <v>5</v>
      </c>
      <c r="B9" s="1" t="s">
        <v>4</v>
      </c>
      <c r="C9" s="4">
        <f>SUM(E9:S9)</f>
        <v>99.74890144381669</v>
      </c>
      <c r="D9" s="4"/>
      <c r="E9" s="4">
        <f>SUM(E8/$C8)*100</f>
        <v>6.089139987445072</v>
      </c>
      <c r="F9" s="4"/>
      <c r="G9" s="4">
        <f>SUM(G8/$C8)*100</f>
        <v>4.268675455116133</v>
      </c>
      <c r="H9" s="4"/>
      <c r="I9" s="4">
        <f>SUM(I8/$C8)*100</f>
        <v>11.80163214061519</v>
      </c>
      <c r="J9" s="4"/>
      <c r="K9" s="4">
        <f>SUM(K8/$C8)*100</f>
        <v>6.089139987445072</v>
      </c>
      <c r="L9" s="4"/>
      <c r="M9" s="4">
        <f>SUM(M8/$C8)*100</f>
        <v>8.411801632140616</v>
      </c>
      <c r="N9" s="4"/>
      <c r="O9" s="4">
        <f>SUM(O8/$C8)*100</f>
        <v>5.775266792215945</v>
      </c>
      <c r="P9" s="4"/>
      <c r="Q9" s="4">
        <f>SUM(Q8/$C8)*100</f>
        <v>1.820464532328939</v>
      </c>
      <c r="S9" s="4">
        <f>SUM(S8/$C8)*100</f>
        <v>55.49278091650973</v>
      </c>
    </row>
    <row r="10" ht="12.75">
      <c r="A10" s="3"/>
    </row>
    <row r="11" spans="1:19" ht="12.75">
      <c r="A11" s="3" t="s">
        <v>6</v>
      </c>
      <c r="C11" s="5">
        <v>1066</v>
      </c>
      <c r="D11" s="5"/>
      <c r="E11" s="5">
        <v>78</v>
      </c>
      <c r="F11" s="5"/>
      <c r="G11" s="5">
        <v>55</v>
      </c>
      <c r="H11" s="5"/>
      <c r="I11" s="5">
        <v>160</v>
      </c>
      <c r="J11" s="5"/>
      <c r="K11" s="5">
        <v>86</v>
      </c>
      <c r="L11" s="5"/>
      <c r="M11" s="5">
        <v>123</v>
      </c>
      <c r="N11" s="5"/>
      <c r="O11" s="5">
        <v>88</v>
      </c>
      <c r="P11" s="5"/>
      <c r="Q11" s="5">
        <v>29</v>
      </c>
      <c r="R11" s="5"/>
      <c r="S11" s="5">
        <v>444</v>
      </c>
    </row>
    <row r="12" spans="1:19" ht="12.75">
      <c r="A12" s="3" t="s">
        <v>5</v>
      </c>
      <c r="B12" s="1" t="s">
        <v>4</v>
      </c>
      <c r="C12" s="4">
        <f>SUM(E12:S12)</f>
        <v>99.71857410881802</v>
      </c>
      <c r="D12" s="4"/>
      <c r="E12" s="4">
        <f>SUM(E11/$C11)*100</f>
        <v>7.317073170731707</v>
      </c>
      <c r="F12" s="4"/>
      <c r="G12" s="4">
        <f>SUM(G11/$C11)*100</f>
        <v>5.159474671669793</v>
      </c>
      <c r="H12" s="4"/>
      <c r="I12" s="4">
        <f>SUM(I11/$C11)*100</f>
        <v>15.0093808630394</v>
      </c>
      <c r="J12" s="4"/>
      <c r="K12" s="4">
        <f>SUM(K11/$C11)*100</f>
        <v>8.067542213883677</v>
      </c>
      <c r="L12" s="4"/>
      <c r="M12" s="4">
        <f>SUM(M11/$C11)*100</f>
        <v>11.538461538461538</v>
      </c>
      <c r="N12" s="4"/>
      <c r="O12" s="4">
        <f>SUM(O11/$C11)*100</f>
        <v>8.25515947467167</v>
      </c>
      <c r="P12" s="4"/>
      <c r="Q12" s="4">
        <f>SUM(Q11/$C11)*100</f>
        <v>2.720450281425891</v>
      </c>
      <c r="S12" s="4">
        <f>SUM(S11/$C11)*100</f>
        <v>41.651031894934334</v>
      </c>
    </row>
    <row r="13" ht="12.75">
      <c r="A13" s="3"/>
    </row>
    <row r="14" ht="12.75">
      <c r="A14" s="3" t="s">
        <v>3</v>
      </c>
    </row>
    <row r="15" spans="1:19" ht="12.75">
      <c r="A15" s="3" t="s">
        <v>2</v>
      </c>
      <c r="C15" s="2">
        <v>669</v>
      </c>
      <c r="D15" s="2"/>
      <c r="E15" s="2">
        <v>802</v>
      </c>
      <c r="F15" s="2"/>
      <c r="G15" s="2">
        <v>815</v>
      </c>
      <c r="H15" s="2"/>
      <c r="I15" s="2">
        <v>853</v>
      </c>
      <c r="J15" s="2"/>
      <c r="K15" s="2">
        <v>883</v>
      </c>
      <c r="L15" s="2"/>
      <c r="M15" s="2">
        <v>919</v>
      </c>
      <c r="N15" s="2"/>
      <c r="O15" s="2">
        <v>952</v>
      </c>
      <c r="P15" s="2"/>
      <c r="Q15" s="2">
        <v>1011</v>
      </c>
      <c r="R15" s="2"/>
      <c r="S15" s="2">
        <v>502</v>
      </c>
    </row>
    <row r="19" ht="12.75">
      <c r="A19" s="1" t="s">
        <v>1</v>
      </c>
    </row>
    <row r="20" ht="12.75">
      <c r="A20" s="1" t="s">
        <v>0</v>
      </c>
    </row>
  </sheetData>
  <sheetProtection/>
  <mergeCells count="5">
    <mergeCell ref="R6:T6"/>
    <mergeCell ref="A1:T1"/>
    <mergeCell ref="E4:Q4"/>
    <mergeCell ref="R4:T4"/>
    <mergeCell ref="R5:T5"/>
  </mergeCells>
  <printOptions horizontalCentered="1"/>
  <pageMargins left="0.48" right="0.49" top="1.35" bottom="1" header="0.5" footer="0.5"/>
  <pageSetup fitToHeight="1" fitToWidth="1" horizontalDpi="600" verticalDpi="600" orientation="landscape" r:id="rId1"/>
  <headerFooter alignWithMargins="0">
    <oddFooter>&amp;R3-15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24.28125" style="0" customWidth="1"/>
    <col min="2" max="2" width="2.7109375" style="0" customWidth="1"/>
    <col min="3" max="3" width="12.7109375" style="0" customWidth="1"/>
    <col min="4" max="4" width="3.7109375" style="0" customWidth="1"/>
    <col min="5" max="5" width="4.7109375" style="0" customWidth="1"/>
    <col min="6" max="6" width="16.7109375" style="0" customWidth="1"/>
    <col min="7" max="7" width="3.7109375" style="0" customWidth="1"/>
    <col min="8" max="8" width="4.7109375" style="0" customWidth="1"/>
    <col min="9" max="9" width="11.7109375" style="0" customWidth="1"/>
    <col min="10" max="10" width="3.7109375" style="0" customWidth="1"/>
  </cols>
  <sheetData>
    <row r="1" spans="1:10" ht="18">
      <c r="A1" s="19" t="s">
        <v>82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</row>
    <row r="3" spans="8:10" ht="12.75">
      <c r="H3" s="16"/>
      <c r="I3" s="16"/>
      <c r="J3" s="16"/>
    </row>
    <row r="4" spans="3:9" ht="12.75">
      <c r="C4" s="6"/>
      <c r="D4" s="6"/>
      <c r="E4" s="6"/>
      <c r="F4" s="6"/>
      <c r="G4" s="6"/>
      <c r="H4" s="6"/>
      <c r="I4" s="6"/>
    </row>
    <row r="5" spans="3:10" ht="12.75">
      <c r="C5" s="16" t="s">
        <v>11</v>
      </c>
      <c r="D5" s="16"/>
      <c r="E5" s="6"/>
      <c r="F5" s="16" t="s">
        <v>80</v>
      </c>
      <c r="G5" s="16"/>
      <c r="H5" s="6"/>
      <c r="I5" s="16" t="s">
        <v>3</v>
      </c>
      <c r="J5" s="16"/>
    </row>
    <row r="6" spans="3:10" ht="12.75">
      <c r="C6" s="16" t="s">
        <v>7</v>
      </c>
      <c r="D6" s="16"/>
      <c r="E6" s="6"/>
      <c r="F6" s="16" t="s">
        <v>79</v>
      </c>
      <c r="G6" s="16"/>
      <c r="H6" s="6"/>
      <c r="I6" s="16" t="s">
        <v>78</v>
      </c>
      <c r="J6" s="16"/>
    </row>
    <row r="8" spans="1:9" ht="12.75">
      <c r="A8" t="s">
        <v>77</v>
      </c>
      <c r="B8" s="5"/>
      <c r="C8" s="5">
        <v>20255</v>
      </c>
      <c r="D8" s="5"/>
      <c r="E8" s="5"/>
      <c r="F8" s="15">
        <v>13926705</v>
      </c>
      <c r="G8" s="15"/>
      <c r="H8" s="15"/>
      <c r="I8" s="15">
        <f aca="true" t="shared" si="0" ref="I8:I39">SUM(F8/C8)</f>
        <v>687.5687484571711</v>
      </c>
    </row>
    <row r="9" spans="1:9" ht="12.75">
      <c r="A9" t="s">
        <v>76</v>
      </c>
      <c r="B9" s="5"/>
      <c r="C9" s="5">
        <v>2964</v>
      </c>
      <c r="D9" s="5"/>
      <c r="E9" s="5"/>
      <c r="F9" s="5">
        <v>1011164</v>
      </c>
      <c r="G9" s="5"/>
      <c r="H9" s="5"/>
      <c r="I9" s="5">
        <f t="shared" si="0"/>
        <v>341.1484480431849</v>
      </c>
    </row>
    <row r="10" spans="1:9" ht="12.75">
      <c r="A10" t="s">
        <v>75</v>
      </c>
      <c r="B10" s="5"/>
      <c r="C10" s="5">
        <v>32619</v>
      </c>
      <c r="D10" s="5"/>
      <c r="E10" s="5"/>
      <c r="F10" s="5">
        <v>23878203</v>
      </c>
      <c r="G10" s="5"/>
      <c r="H10" s="5"/>
      <c r="I10" s="5">
        <f t="shared" si="0"/>
        <v>732.0335693920721</v>
      </c>
    </row>
    <row r="11" spans="1:9" ht="12.75">
      <c r="A11" t="s">
        <v>74</v>
      </c>
      <c r="B11" s="5"/>
      <c r="C11" s="5">
        <v>9530</v>
      </c>
      <c r="D11" s="5"/>
      <c r="E11" s="5"/>
      <c r="F11" s="5">
        <v>5681079</v>
      </c>
      <c r="G11" s="5"/>
      <c r="H11" s="5"/>
      <c r="I11" s="5">
        <f t="shared" si="0"/>
        <v>596.1258132214061</v>
      </c>
    </row>
    <row r="12" spans="1:9" ht="12.75">
      <c r="A12" t="s">
        <v>73</v>
      </c>
      <c r="B12" s="5"/>
      <c r="C12" s="5">
        <v>197378</v>
      </c>
      <c r="D12" s="5"/>
      <c r="E12" s="5"/>
      <c r="F12" s="5">
        <v>105054415</v>
      </c>
      <c r="G12" s="5"/>
      <c r="H12" s="5"/>
      <c r="I12" s="5">
        <f t="shared" si="0"/>
        <v>532.2498708062702</v>
      </c>
    </row>
    <row r="13" spans="1:9" ht="12.75">
      <c r="A13" t="s">
        <v>72</v>
      </c>
      <c r="B13" s="5"/>
      <c r="C13" s="5">
        <v>20150</v>
      </c>
      <c r="D13" s="5"/>
      <c r="E13" s="5"/>
      <c r="F13" s="5">
        <v>16066587</v>
      </c>
      <c r="G13" s="5"/>
      <c r="H13" s="5"/>
      <c r="I13" s="5">
        <f t="shared" si="0"/>
        <v>797.3492307692308</v>
      </c>
    </row>
    <row r="14" spans="1:9" ht="12.75">
      <c r="A14" t="s">
        <v>71</v>
      </c>
      <c r="B14" s="5"/>
      <c r="C14" s="5">
        <v>16089</v>
      </c>
      <c r="D14" s="5"/>
      <c r="E14" s="5"/>
      <c r="F14" s="5">
        <v>13539284</v>
      </c>
      <c r="G14" s="5"/>
      <c r="H14" s="5"/>
      <c r="I14" s="5">
        <f t="shared" si="0"/>
        <v>841.5242712412207</v>
      </c>
    </row>
    <row r="15" spans="1:9" ht="12.75">
      <c r="A15" t="s">
        <v>70</v>
      </c>
      <c r="B15" s="5"/>
      <c r="C15" s="5">
        <v>4569</v>
      </c>
      <c r="D15" s="5"/>
      <c r="E15" s="5"/>
      <c r="F15" s="5">
        <v>2087841</v>
      </c>
      <c r="G15" s="5"/>
      <c r="H15" s="5"/>
      <c r="I15" s="5">
        <f t="shared" si="0"/>
        <v>456.95797767564017</v>
      </c>
    </row>
    <row r="16" spans="1:9" ht="12.75">
      <c r="A16" t="s">
        <v>69</v>
      </c>
      <c r="B16" s="5"/>
      <c r="C16" s="5">
        <v>7917</v>
      </c>
      <c r="D16" s="5"/>
      <c r="E16" s="5"/>
      <c r="F16" s="5">
        <v>12632288</v>
      </c>
      <c r="G16" s="5"/>
      <c r="H16" s="5"/>
      <c r="I16" s="5">
        <f t="shared" si="0"/>
        <v>1595.590248831628</v>
      </c>
    </row>
    <row r="17" spans="1:9" ht="12.75">
      <c r="A17" t="s">
        <v>68</v>
      </c>
      <c r="B17" s="5"/>
      <c r="C17" s="5">
        <v>92294</v>
      </c>
      <c r="D17" s="5"/>
      <c r="E17" s="5"/>
      <c r="F17" s="5">
        <v>47392477</v>
      </c>
      <c r="G17" s="5"/>
      <c r="H17" s="5"/>
      <c r="I17" s="5">
        <f t="shared" si="0"/>
        <v>513.494669209266</v>
      </c>
    </row>
    <row r="18" spans="1:9" ht="12.75">
      <c r="A18" t="s">
        <v>67</v>
      </c>
      <c r="B18" s="5"/>
      <c r="C18" s="5">
        <v>38872</v>
      </c>
      <c r="D18" s="5"/>
      <c r="E18" s="5"/>
      <c r="F18" s="5">
        <v>23606776</v>
      </c>
      <c r="G18" s="5"/>
      <c r="H18" s="5"/>
      <c r="I18" s="5">
        <f t="shared" si="0"/>
        <v>607.2951224531797</v>
      </c>
    </row>
    <row r="19" spans="1:9" ht="12.75">
      <c r="A19" t="s">
        <v>66</v>
      </c>
      <c r="B19" s="5"/>
      <c r="C19" s="5">
        <v>2097</v>
      </c>
      <c r="D19" s="5"/>
      <c r="E19" s="5"/>
      <c r="F19" s="5">
        <v>2473376</v>
      </c>
      <c r="G19" s="5"/>
      <c r="H19" s="5"/>
      <c r="I19" s="5">
        <f t="shared" si="0"/>
        <v>1179.4830710538865</v>
      </c>
    </row>
    <row r="20" spans="1:9" ht="12.75">
      <c r="A20" t="s">
        <v>65</v>
      </c>
      <c r="B20" s="5"/>
      <c r="C20" s="5">
        <v>5633</v>
      </c>
      <c r="D20" s="5"/>
      <c r="E20" s="5"/>
      <c r="F20" s="5">
        <v>2662572</v>
      </c>
      <c r="G20" s="5"/>
      <c r="H20" s="5"/>
      <c r="I20" s="5">
        <f t="shared" si="0"/>
        <v>472.6738860287591</v>
      </c>
    </row>
    <row r="21" spans="1:9" ht="12.75">
      <c r="A21" t="s">
        <v>64</v>
      </c>
      <c r="B21" s="5"/>
      <c r="C21" s="5">
        <v>64482</v>
      </c>
      <c r="D21" s="5"/>
      <c r="E21" s="5"/>
      <c r="F21" s="5">
        <v>59410233</v>
      </c>
      <c r="G21" s="5"/>
      <c r="H21" s="5"/>
      <c r="I21" s="5">
        <f t="shared" si="0"/>
        <v>921.3460035358705</v>
      </c>
    </row>
    <row r="22" spans="1:9" ht="12.75">
      <c r="A22" t="s">
        <v>63</v>
      </c>
      <c r="B22" s="5"/>
      <c r="C22" s="5">
        <v>38459</v>
      </c>
      <c r="D22" s="5"/>
      <c r="E22" s="5"/>
      <c r="F22" s="5">
        <v>25879743</v>
      </c>
      <c r="G22" s="5"/>
      <c r="H22" s="5"/>
      <c r="I22" s="5">
        <f t="shared" si="0"/>
        <v>672.9177305702176</v>
      </c>
    </row>
    <row r="23" spans="1:9" ht="12.75">
      <c r="A23" t="s">
        <v>62</v>
      </c>
      <c r="B23" s="5"/>
      <c r="C23" s="5">
        <v>34144</v>
      </c>
      <c r="D23" s="5"/>
      <c r="E23" s="5"/>
      <c r="F23" s="5">
        <v>18138727</v>
      </c>
      <c r="G23" s="5"/>
      <c r="H23" s="5"/>
      <c r="I23" s="5">
        <f t="shared" si="0"/>
        <v>531.2420044517338</v>
      </c>
    </row>
    <row r="24" spans="1:9" ht="12.75">
      <c r="A24" t="s">
        <v>61</v>
      </c>
      <c r="B24" s="5"/>
      <c r="C24" s="5">
        <v>13927</v>
      </c>
      <c r="D24" s="5"/>
      <c r="E24" s="5"/>
      <c r="F24" s="5">
        <v>6935761</v>
      </c>
      <c r="G24" s="5"/>
      <c r="H24" s="5"/>
      <c r="I24" s="5">
        <f t="shared" si="0"/>
        <v>498.00825734185395</v>
      </c>
    </row>
    <row r="25" spans="1:9" ht="12.75">
      <c r="A25" t="s">
        <v>60</v>
      </c>
      <c r="B25" s="5"/>
      <c r="C25" s="5">
        <v>25026</v>
      </c>
      <c r="D25" s="5"/>
      <c r="E25" s="5"/>
      <c r="F25" s="5">
        <v>12930362</v>
      </c>
      <c r="G25" s="5"/>
      <c r="H25" s="5"/>
      <c r="I25" s="5">
        <f t="shared" si="0"/>
        <v>516.6771357787901</v>
      </c>
    </row>
    <row r="26" spans="1:9" ht="12.75">
      <c r="A26" t="s">
        <v>59</v>
      </c>
      <c r="B26" s="5"/>
      <c r="C26" s="5">
        <v>17213</v>
      </c>
      <c r="D26" s="5"/>
      <c r="E26" s="5"/>
      <c r="F26" s="5">
        <v>10938453</v>
      </c>
      <c r="G26" s="5"/>
      <c r="H26" s="5"/>
      <c r="I26" s="5">
        <f t="shared" si="0"/>
        <v>635.4762679370243</v>
      </c>
    </row>
    <row r="27" spans="1:9" ht="12.75">
      <c r="A27" t="s">
        <v>58</v>
      </c>
      <c r="B27" s="5"/>
      <c r="C27" s="5">
        <v>12022</v>
      </c>
      <c r="D27" s="5"/>
      <c r="E27" s="5"/>
      <c r="F27" s="5">
        <v>9098139</v>
      </c>
      <c r="G27" s="5"/>
      <c r="H27" s="5"/>
      <c r="I27" s="5">
        <f t="shared" si="0"/>
        <v>756.790800199634</v>
      </c>
    </row>
    <row r="28" spans="1:9" ht="12.75">
      <c r="A28" t="s">
        <v>57</v>
      </c>
      <c r="B28" s="5"/>
      <c r="C28" s="5">
        <v>23391</v>
      </c>
      <c r="D28" s="5"/>
      <c r="E28" s="5"/>
      <c r="F28" s="5">
        <v>15423143</v>
      </c>
      <c r="G28" s="5"/>
      <c r="H28" s="5"/>
      <c r="I28" s="5">
        <f t="shared" si="0"/>
        <v>659.362276089094</v>
      </c>
    </row>
    <row r="29" spans="1:9" ht="12.75">
      <c r="A29" t="s">
        <v>56</v>
      </c>
      <c r="B29" s="5"/>
      <c r="C29" s="5">
        <v>44084</v>
      </c>
      <c r="D29" s="5"/>
      <c r="E29" s="5"/>
      <c r="F29" s="5">
        <v>45908561</v>
      </c>
      <c r="G29" s="5"/>
      <c r="H29" s="5"/>
      <c r="I29" s="5">
        <f t="shared" si="0"/>
        <v>1041.3882814626622</v>
      </c>
    </row>
    <row r="30" spans="1:9" ht="12.75">
      <c r="A30" t="s">
        <v>55</v>
      </c>
      <c r="B30" s="5"/>
      <c r="C30" s="5">
        <v>61279</v>
      </c>
      <c r="D30" s="5"/>
      <c r="E30" s="5"/>
      <c r="F30" s="5">
        <v>36439879</v>
      </c>
      <c r="G30" s="5"/>
      <c r="H30" s="5"/>
      <c r="I30" s="5">
        <f t="shared" si="0"/>
        <v>594.6552489433574</v>
      </c>
    </row>
    <row r="31" spans="1:9" ht="12.75">
      <c r="A31" t="s">
        <v>54</v>
      </c>
      <c r="B31" s="5"/>
      <c r="C31" s="5">
        <v>30432</v>
      </c>
      <c r="D31" s="5"/>
      <c r="E31" s="5"/>
      <c r="F31" s="5">
        <v>24090897</v>
      </c>
      <c r="G31" s="5"/>
      <c r="H31" s="5"/>
      <c r="I31" s="5">
        <f t="shared" si="0"/>
        <v>791.6304219242902</v>
      </c>
    </row>
    <row r="32" spans="1:9" ht="12.75">
      <c r="A32" t="s">
        <v>53</v>
      </c>
      <c r="B32" s="5"/>
      <c r="C32" s="5">
        <v>15999</v>
      </c>
      <c r="D32" s="5"/>
      <c r="E32" s="5"/>
      <c r="F32" s="5">
        <v>9436387</v>
      </c>
      <c r="G32" s="5"/>
      <c r="H32" s="5"/>
      <c r="I32" s="5">
        <f t="shared" si="0"/>
        <v>589.8110506906681</v>
      </c>
    </row>
    <row r="33" spans="1:9" ht="12.75">
      <c r="A33" t="s">
        <v>52</v>
      </c>
      <c r="B33" s="5"/>
      <c r="C33" s="5">
        <v>27667</v>
      </c>
      <c r="D33" s="5"/>
      <c r="E33" s="5"/>
      <c r="F33" s="5">
        <v>17962387</v>
      </c>
      <c r="G33" s="5"/>
      <c r="H33" s="5"/>
      <c r="I33" s="5">
        <f t="shared" si="0"/>
        <v>649.2350815050421</v>
      </c>
    </row>
    <row r="34" spans="1:9" ht="12.75">
      <c r="A34" t="s">
        <v>51</v>
      </c>
      <c r="B34" s="5"/>
      <c r="C34" s="5">
        <v>3398</v>
      </c>
      <c r="D34" s="5"/>
      <c r="E34" s="5"/>
      <c r="F34" s="5">
        <v>2572648</v>
      </c>
      <c r="G34" s="5"/>
      <c r="H34" s="5"/>
      <c r="I34" s="5">
        <f t="shared" si="0"/>
        <v>757.1065332548558</v>
      </c>
    </row>
    <row r="35" spans="1:9" ht="12.75">
      <c r="A35" t="s">
        <v>50</v>
      </c>
      <c r="B35" s="5"/>
      <c r="C35" s="5">
        <v>7661</v>
      </c>
      <c r="D35" s="5"/>
      <c r="E35" s="5"/>
      <c r="F35" s="5">
        <v>5714948</v>
      </c>
      <c r="G35" s="5"/>
      <c r="H35" s="5"/>
      <c r="I35" s="5">
        <f t="shared" si="0"/>
        <v>745.9793760605666</v>
      </c>
    </row>
    <row r="36" spans="1:9" ht="12.75">
      <c r="A36" t="s">
        <v>49</v>
      </c>
      <c r="B36" s="5"/>
      <c r="C36" s="5">
        <v>3721</v>
      </c>
      <c r="D36" s="5"/>
      <c r="E36" s="5"/>
      <c r="F36" s="5">
        <v>2406883</v>
      </c>
      <c r="G36" s="5"/>
      <c r="H36" s="5"/>
      <c r="I36" s="5">
        <f t="shared" si="0"/>
        <v>646.8376780435367</v>
      </c>
    </row>
    <row r="37" spans="1:9" ht="12.75">
      <c r="A37" t="s">
        <v>48</v>
      </c>
      <c r="B37" s="5"/>
      <c r="C37" s="5">
        <v>9338</v>
      </c>
      <c r="D37" s="5"/>
      <c r="E37" s="5"/>
      <c r="F37" s="5">
        <v>8035440</v>
      </c>
      <c r="G37" s="5"/>
      <c r="H37" s="5"/>
      <c r="I37" s="5">
        <f t="shared" si="0"/>
        <v>860.5097451274363</v>
      </c>
    </row>
    <row r="38" spans="1:9" ht="12.75">
      <c r="A38" t="s">
        <v>47</v>
      </c>
      <c r="B38" s="5"/>
      <c r="C38" s="5">
        <v>33918</v>
      </c>
      <c r="D38" s="5"/>
      <c r="E38" s="5"/>
      <c r="F38" s="5">
        <v>21863659</v>
      </c>
      <c r="G38" s="5"/>
      <c r="H38" s="5"/>
      <c r="I38" s="5">
        <f t="shared" si="0"/>
        <v>644.6034259095466</v>
      </c>
    </row>
    <row r="39" spans="1:9" ht="12.75">
      <c r="A39" t="s">
        <v>46</v>
      </c>
      <c r="B39" s="5"/>
      <c r="C39" s="5">
        <v>6586</v>
      </c>
      <c r="D39" s="5"/>
      <c r="E39" s="5"/>
      <c r="F39" s="5">
        <v>4986401</v>
      </c>
      <c r="G39" s="5"/>
      <c r="H39" s="5"/>
      <c r="I39" s="5">
        <f t="shared" si="0"/>
        <v>757.1213179471606</v>
      </c>
    </row>
    <row r="40" spans="1:9" ht="12.75">
      <c r="A40" t="s">
        <v>45</v>
      </c>
      <c r="B40" s="5"/>
      <c r="C40" s="5">
        <v>113381</v>
      </c>
      <c r="D40" s="5"/>
      <c r="E40" s="5"/>
      <c r="F40" s="5">
        <v>95392809</v>
      </c>
      <c r="G40" s="5"/>
      <c r="H40" s="5"/>
      <c r="I40" s="5">
        <f aca="true" t="shared" si="1" ref="I40:I62">SUM(F40/C40)</f>
        <v>841.3473950661928</v>
      </c>
    </row>
    <row r="41" spans="1:9" ht="12.75">
      <c r="A41" t="s">
        <v>44</v>
      </c>
      <c r="B41" s="5"/>
      <c r="C41" s="5">
        <v>27788</v>
      </c>
      <c r="D41" s="5"/>
      <c r="E41" s="5"/>
      <c r="F41" s="5">
        <v>23535830</v>
      </c>
      <c r="G41" s="5"/>
      <c r="H41" s="5"/>
      <c r="I41" s="5">
        <f t="shared" si="1"/>
        <v>846.9781920253347</v>
      </c>
    </row>
    <row r="42" spans="1:9" ht="12.75">
      <c r="A42" t="s">
        <v>43</v>
      </c>
      <c r="B42" s="5"/>
      <c r="C42" s="5">
        <v>5870</v>
      </c>
      <c r="D42" s="5"/>
      <c r="E42" s="5"/>
      <c r="F42" s="5">
        <v>3865755</v>
      </c>
      <c r="G42" s="5"/>
      <c r="H42" s="5"/>
      <c r="I42" s="5">
        <f t="shared" si="1"/>
        <v>658.5613287904599</v>
      </c>
    </row>
    <row r="43" spans="1:9" ht="12.75">
      <c r="A43" t="s">
        <v>42</v>
      </c>
      <c r="B43" s="5"/>
      <c r="C43" s="5">
        <v>69846</v>
      </c>
      <c r="D43" s="5"/>
      <c r="E43" s="5"/>
      <c r="F43" s="5">
        <v>43861554</v>
      </c>
      <c r="G43" s="5"/>
      <c r="H43" s="5"/>
      <c r="I43" s="5">
        <f t="shared" si="1"/>
        <v>627.9751739541276</v>
      </c>
    </row>
    <row r="44" spans="1:9" ht="12.75">
      <c r="A44" t="s">
        <v>41</v>
      </c>
      <c r="B44" s="5"/>
      <c r="C44" s="5">
        <v>14133</v>
      </c>
      <c r="D44" s="5"/>
      <c r="E44" s="5"/>
      <c r="F44" s="5">
        <v>8711931</v>
      </c>
      <c r="G44" s="5"/>
      <c r="H44" s="5"/>
      <c r="I44" s="5">
        <f t="shared" si="1"/>
        <v>616.4247505837402</v>
      </c>
    </row>
    <row r="45" spans="1:9" ht="12.75">
      <c r="A45" t="s">
        <v>40</v>
      </c>
      <c r="B45" s="5"/>
      <c r="C45" s="5">
        <v>18417</v>
      </c>
      <c r="D45" s="5"/>
      <c r="E45" s="5"/>
      <c r="F45" s="5">
        <v>14079647</v>
      </c>
      <c r="G45" s="5"/>
      <c r="H45" s="5"/>
      <c r="I45" s="5">
        <f t="shared" si="1"/>
        <v>764.4918824998642</v>
      </c>
    </row>
    <row r="46" spans="1:9" ht="12.75">
      <c r="A46" t="s">
        <v>39</v>
      </c>
      <c r="B46" s="5"/>
      <c r="C46" s="5">
        <v>80382</v>
      </c>
      <c r="D46" s="5"/>
      <c r="E46" s="5"/>
      <c r="F46" s="5">
        <v>67117971</v>
      </c>
      <c r="G46" s="5"/>
      <c r="H46" s="5"/>
      <c r="I46" s="5">
        <f t="shared" si="1"/>
        <v>834.9875718444428</v>
      </c>
    </row>
    <row r="47" spans="1:9" ht="12.75">
      <c r="A47" t="s">
        <v>38</v>
      </c>
      <c r="B47" s="5"/>
      <c r="C47" s="5">
        <v>56529</v>
      </c>
      <c r="D47" s="5"/>
      <c r="E47" s="5"/>
      <c r="F47" s="5">
        <v>16415873</v>
      </c>
      <c r="G47" s="5"/>
      <c r="H47" s="5"/>
      <c r="I47" s="5">
        <f t="shared" si="1"/>
        <v>290.3973712607688</v>
      </c>
    </row>
    <row r="48" spans="1:9" ht="12.75">
      <c r="A48" t="s">
        <v>37</v>
      </c>
      <c r="B48" s="5"/>
      <c r="C48" s="5">
        <v>12630</v>
      </c>
      <c r="D48" s="5"/>
      <c r="E48" s="5"/>
      <c r="F48" s="5">
        <v>8489378</v>
      </c>
      <c r="G48" s="5"/>
      <c r="H48" s="5"/>
      <c r="I48" s="5">
        <f t="shared" si="1"/>
        <v>672.1597783056216</v>
      </c>
    </row>
    <row r="49" spans="1:9" ht="12.75">
      <c r="A49" t="s">
        <v>36</v>
      </c>
      <c r="B49" s="5"/>
      <c r="C49" s="5">
        <v>15053</v>
      </c>
      <c r="D49" s="5"/>
      <c r="E49" s="5"/>
      <c r="F49" s="5">
        <v>13391691</v>
      </c>
      <c r="G49" s="5"/>
      <c r="H49" s="5"/>
      <c r="I49" s="5">
        <f t="shared" si="1"/>
        <v>889.6360193981266</v>
      </c>
    </row>
    <row r="50" spans="1:9" ht="12.75">
      <c r="A50" t="s">
        <v>35</v>
      </c>
      <c r="B50" s="5"/>
      <c r="C50" s="5">
        <v>5437</v>
      </c>
      <c r="D50" s="5"/>
      <c r="E50" s="5"/>
      <c r="F50" s="5">
        <v>3620297</v>
      </c>
      <c r="G50" s="5"/>
      <c r="H50" s="5"/>
      <c r="I50" s="5">
        <f t="shared" si="1"/>
        <v>665.8629759058305</v>
      </c>
    </row>
    <row r="51" spans="1:9" ht="12.75">
      <c r="A51" t="s">
        <v>34</v>
      </c>
      <c r="B51" s="5"/>
      <c r="C51" s="5">
        <v>31310</v>
      </c>
      <c r="D51" s="5"/>
      <c r="E51" s="5"/>
      <c r="F51" s="5">
        <v>19366472</v>
      </c>
      <c r="G51" s="5"/>
      <c r="H51" s="5"/>
      <c r="I51" s="5">
        <f t="shared" si="1"/>
        <v>618.5395081443628</v>
      </c>
    </row>
    <row r="52" spans="1:9" ht="12.75">
      <c r="A52" t="s">
        <v>33</v>
      </c>
      <c r="B52" s="5"/>
      <c r="C52" s="5">
        <v>87596</v>
      </c>
      <c r="D52" s="5"/>
      <c r="E52" s="5"/>
      <c r="F52" s="5">
        <v>57732775</v>
      </c>
      <c r="G52" s="5"/>
      <c r="H52" s="5"/>
      <c r="I52" s="5">
        <f t="shared" si="1"/>
        <v>659.0800379012741</v>
      </c>
    </row>
    <row r="53" spans="1:9" ht="12.75">
      <c r="A53" t="s">
        <v>32</v>
      </c>
      <c r="B53" s="5"/>
      <c r="C53" s="5">
        <v>15442</v>
      </c>
      <c r="D53" s="5"/>
      <c r="E53" s="5"/>
      <c r="F53" s="5">
        <v>5779493</v>
      </c>
      <c r="G53" s="5"/>
      <c r="H53" s="5"/>
      <c r="I53" s="5">
        <f t="shared" si="1"/>
        <v>374.2710141173423</v>
      </c>
    </row>
    <row r="54" spans="1:9" ht="12.75">
      <c r="A54" t="s">
        <v>31</v>
      </c>
      <c r="B54" s="5"/>
      <c r="C54" s="5">
        <v>5729</v>
      </c>
      <c r="D54" s="5"/>
      <c r="E54" s="5"/>
      <c r="F54" s="5">
        <v>7242644</v>
      </c>
      <c r="G54" s="5"/>
      <c r="H54" s="5"/>
      <c r="I54" s="5">
        <f t="shared" si="1"/>
        <v>1264.2073660324663</v>
      </c>
    </row>
    <row r="55" spans="1:9" ht="12.75">
      <c r="A55" t="s">
        <v>30</v>
      </c>
      <c r="B55" s="5"/>
      <c r="C55" s="5">
        <v>38214</v>
      </c>
      <c r="D55" s="5"/>
      <c r="E55" s="5"/>
      <c r="F55" s="5">
        <v>20613184</v>
      </c>
      <c r="G55" s="5"/>
      <c r="H55" s="5"/>
      <c r="I55" s="5">
        <f t="shared" si="1"/>
        <v>539.4144554351808</v>
      </c>
    </row>
    <row r="56" spans="1:9" ht="12.75">
      <c r="A56" t="s">
        <v>29</v>
      </c>
      <c r="B56" s="5"/>
      <c r="C56" s="5">
        <v>26805</v>
      </c>
      <c r="D56" s="5"/>
      <c r="E56" s="5"/>
      <c r="F56" s="5">
        <v>18484864</v>
      </c>
      <c r="G56" s="5"/>
      <c r="H56" s="5"/>
      <c r="I56" s="5">
        <f t="shared" si="1"/>
        <v>689.6050736802836</v>
      </c>
    </row>
    <row r="57" spans="1:9" ht="12.75">
      <c r="A57" t="s">
        <v>28</v>
      </c>
      <c r="B57" s="5"/>
      <c r="C57" s="5">
        <v>9056</v>
      </c>
      <c r="D57" s="5"/>
      <c r="E57" s="5"/>
      <c r="F57" s="5">
        <v>6678691</v>
      </c>
      <c r="G57" s="5"/>
      <c r="H57" s="5"/>
      <c r="I57" s="5">
        <f t="shared" si="1"/>
        <v>737.4879637809187</v>
      </c>
    </row>
    <row r="58" spans="1:9" ht="12.75">
      <c r="A58" t="s">
        <v>27</v>
      </c>
      <c r="B58" s="5"/>
      <c r="C58" s="5">
        <v>32625</v>
      </c>
      <c r="D58" s="5"/>
      <c r="E58" s="5"/>
      <c r="F58" s="5">
        <v>21955342</v>
      </c>
      <c r="G58" s="5"/>
      <c r="H58" s="5"/>
      <c r="I58" s="5">
        <f t="shared" si="1"/>
        <v>672.9606743295019</v>
      </c>
    </row>
    <row r="59" spans="1:9" ht="12.75">
      <c r="A59" t="s">
        <v>26</v>
      </c>
      <c r="B59" s="5"/>
      <c r="C59" s="5">
        <v>2652</v>
      </c>
      <c r="D59" s="5"/>
      <c r="E59" s="5"/>
      <c r="F59" s="5">
        <v>1727861</v>
      </c>
      <c r="G59" s="5"/>
      <c r="H59" s="5"/>
      <c r="I59" s="5">
        <f t="shared" si="1"/>
        <v>651.5312971342383</v>
      </c>
    </row>
    <row r="60" spans="1:9" ht="12.75">
      <c r="A60" t="s">
        <v>25</v>
      </c>
      <c r="B60" s="5"/>
      <c r="C60" s="5">
        <v>503</v>
      </c>
      <c r="D60" s="5"/>
      <c r="E60" s="5"/>
      <c r="F60" s="5">
        <v>103822</v>
      </c>
      <c r="G60" s="5"/>
      <c r="H60" s="5"/>
      <c r="I60" s="5">
        <f t="shared" si="1"/>
        <v>206.4055666003976</v>
      </c>
    </row>
    <row r="61" spans="1:9" ht="12.75">
      <c r="A61" t="s">
        <v>24</v>
      </c>
      <c r="B61" s="5"/>
      <c r="C61" s="5">
        <v>50</v>
      </c>
      <c r="D61" s="5"/>
      <c r="E61" s="5"/>
      <c r="F61" s="5">
        <v>64915</v>
      </c>
      <c r="G61" s="5"/>
      <c r="H61" s="5"/>
      <c r="I61" s="5">
        <f t="shared" si="1"/>
        <v>1298.3</v>
      </c>
    </row>
    <row r="62" spans="1:9" ht="12.75">
      <c r="A62" t="s">
        <v>23</v>
      </c>
      <c r="B62" s="5"/>
      <c r="C62" s="5">
        <v>905</v>
      </c>
      <c r="D62" s="5"/>
      <c r="E62" s="5"/>
      <c r="F62" s="5">
        <v>140636</v>
      </c>
      <c r="G62" s="5"/>
      <c r="H62" s="5"/>
      <c r="I62" s="5">
        <f t="shared" si="1"/>
        <v>155.39889502762432</v>
      </c>
    </row>
    <row r="63" ht="12.75">
      <c r="I63" s="5"/>
    </row>
    <row r="64" spans="1:9" ht="12.75">
      <c r="A64" s="14" t="s">
        <v>22</v>
      </c>
      <c r="B64" s="13"/>
      <c r="C64" s="13">
        <f>SUM(C8:C62)</f>
        <v>1593467</v>
      </c>
      <c r="D64" s="13"/>
      <c r="E64" s="13"/>
      <c r="F64" s="12">
        <f>SUM(F8:F62)</f>
        <v>1066558853</v>
      </c>
      <c r="G64" s="12"/>
      <c r="H64" s="12"/>
      <c r="I64" s="12">
        <f>SUM(F64/C64)</f>
        <v>669.3322503697912</v>
      </c>
    </row>
  </sheetData>
  <sheetProtection/>
  <mergeCells count="9">
    <mergeCell ref="I5:J5"/>
    <mergeCell ref="I6:J6"/>
    <mergeCell ref="A1:J1"/>
    <mergeCell ref="A2:J2"/>
    <mergeCell ref="C5:D5"/>
    <mergeCell ref="C6:D6"/>
    <mergeCell ref="F5:G5"/>
    <mergeCell ref="F6:G6"/>
    <mergeCell ref="H3:J3"/>
  </mergeCells>
  <printOptions horizontalCentered="1"/>
  <pageMargins left="0.66" right="0.66" top="1" bottom="1" header="0.5" footer="0.5"/>
  <pageSetup horizontalDpi="600" verticalDpi="600" orientation="portrait" scale="80" r:id="rId1"/>
  <headerFooter alignWithMargins="0">
    <oddFooter>&amp;R3-16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2011 Campus Based Programs Databook - FSEOG Recipient Data (MS Excel)</dc:title>
  <dc:subject/>
  <dc:creator>OPE</dc:creator>
  <cp:keywords/>
  <dc:description/>
  <cp:lastModifiedBy>Authorised User</cp:lastModifiedBy>
  <dcterms:created xsi:type="dcterms:W3CDTF">2011-06-07T13:16:25Z</dcterms:created>
  <dcterms:modified xsi:type="dcterms:W3CDTF">2011-06-16T18:59:36Z</dcterms:modified>
  <cp:category/>
  <cp:version/>
  <cp:contentType/>
  <cp:contentStatus/>
</cp:coreProperties>
</file>