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78" activeTab="0"/>
  </bookViews>
  <sheets>
    <sheet name="Math - Type &amp; Control" sheetId="1" r:id="rId1"/>
    <sheet name="Math - 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<sst xmlns="http://schemas.openxmlformats.org/spreadsheetml/2006/main" count="88" uniqueCount="74">
  <si>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</si>
  <si>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</si>
  <si>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</si>
  <si>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</si>
  <si>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</si>
  <si>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</si>
  <si>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</si>
  <si>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</si>
  <si>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</si>
  <si>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</si>
  <si>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</si>
  <si>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</si>
  <si>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</si>
  <si>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</si>
  <si>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</si>
  <si>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</si>
  <si>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</si>
  <si>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</si>
  <si>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</si>
  <si>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</si>
  <si>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</si>
  <si>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</si>
  <si>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</si>
  <si>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</si>
  <si>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</si>
  <si>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</si>
  <si>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</si>
  <si>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</si>
  <si>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</si>
  <si>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</si>
  <si>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</si>
  <si>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</si>
  <si>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</si>
  <si>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</si>
  <si>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</si>
  <si>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</si>
  <si>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</si>
  <si>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</si>
  <si>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</si>
  <si>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</si>
  <si>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</si>
  <si>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</si>
  <si>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</si>
  <si>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</si>
  <si>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</si>
  <si>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</si>
  <si>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</si>
  <si>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</si>
  <si>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</si>
  <si>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</si>
  <si>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</si>
  <si>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</si>
  <si>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</si>
  <si>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</si>
  <si>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</si>
  <si>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Total</t>
  </si>
  <si>
    <t>Inst.</t>
  </si>
  <si>
    <t>Share</t>
  </si>
  <si>
    <t>Federal</t>
  </si>
  <si>
    <t>Recipients</t>
  </si>
  <si>
    <t>Earnings</t>
  </si>
  <si>
    <t>Average</t>
  </si>
  <si>
    <t>Earned Compensation</t>
  </si>
  <si>
    <t>Math Tutors</t>
  </si>
  <si>
    <t>Federal Work-Study Students Employed as</t>
  </si>
  <si>
    <t>U.S. TOTAL</t>
  </si>
  <si>
    <t>for Award Year 2007-08</t>
  </si>
  <si>
    <t>NOTE:   Number of Institutions represents schools that reported these FWS account transactions.</t>
  </si>
  <si>
    <t>Institutions</t>
  </si>
  <si>
    <t>Proprietary</t>
  </si>
  <si>
    <t>Private 4 Year</t>
  </si>
  <si>
    <t>Private 2 Year</t>
  </si>
  <si>
    <t>Public 4 Year</t>
  </si>
  <si>
    <t>Public 2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</si>
</sst>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Alignment="1">
      <alignment horizontal="center"/>
    </xf>
    <xf numFmtId="38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0" max="10" width="9.28125" style="0" customWidth="1"/>
    <col min="11" max="13" width="10.7109375" style="0" bestFit="1" customWidth="1"/>
  </cols>
  <sheetData>
    <row r="1" spans="1:9" ht="18">
      <c r="A1" s="17" t="s">
        <v>64</v>
      </c>
      <c r="B1" s="17"/>
      <c r="C1" s="17"/>
      <c r="D1" s="17"/>
      <c r="E1" s="17"/>
      <c r="F1" s="17"/>
      <c r="G1" s="17"/>
      <c r="H1" s="17"/>
      <c r="I1" s="17"/>
    </row>
    <row r="2" spans="1:9" ht="18">
      <c r="A2" s="17" t="s">
        <v>63</v>
      </c>
      <c r="B2" s="17"/>
      <c r="C2" s="17"/>
      <c r="D2" s="17"/>
      <c r="E2" s="17"/>
      <c r="F2" s="17"/>
      <c r="G2" s="17"/>
      <c r="H2" s="17"/>
      <c r="I2" s="17"/>
    </row>
    <row r="3" spans="1:9" ht="18">
      <c r="A3" s="17" t="s">
        <v>66</v>
      </c>
      <c r="B3" s="17"/>
      <c r="C3" s="17"/>
      <c r="D3" s="17"/>
      <c r="E3" s="17"/>
      <c r="F3" s="17"/>
      <c r="G3" s="17"/>
      <c r="H3" s="17"/>
      <c r="I3" s="17"/>
    </row>
    <row r="6" spans="5:7" ht="12.75">
      <c r="E6" s="18" t="s">
        <v>62</v>
      </c>
      <c r="F6" s="18"/>
      <c r="G6" s="18"/>
    </row>
    <row r="7" spans="3:9" ht="12.75">
      <c r="C7" s="3"/>
      <c r="D7" s="3"/>
      <c r="E7" s="3" t="s">
        <v>58</v>
      </c>
      <c r="F7" s="3" t="s">
        <v>56</v>
      </c>
      <c r="G7" s="3"/>
      <c r="H7" s="3"/>
      <c r="I7" s="3" t="s">
        <v>61</v>
      </c>
    </row>
    <row r="8" spans="3:9" ht="12.75">
      <c r="C8" s="3" t="s">
        <v>59</v>
      </c>
      <c r="D8" s="3"/>
      <c r="E8" s="3" t="s">
        <v>57</v>
      </c>
      <c r="F8" s="3" t="s">
        <v>57</v>
      </c>
      <c r="G8" s="3" t="s">
        <v>55</v>
      </c>
      <c r="H8" s="3"/>
      <c r="I8" s="3" t="s">
        <v>60</v>
      </c>
    </row>
    <row r="9" spans="4:14" ht="12.75">
      <c r="D9" s="7"/>
      <c r="F9" s="7"/>
      <c r="L9" s="16"/>
      <c r="M9" s="11"/>
      <c r="N9" s="11"/>
    </row>
    <row r="10" spans="1:14" ht="12.75">
      <c r="A10" s="1" t="s">
        <v>73</v>
      </c>
      <c r="B10" s="1"/>
      <c r="C10" s="1">
        <v>768</v>
      </c>
      <c r="D10" s="1"/>
      <c r="E10" s="2">
        <v>1115135</v>
      </c>
      <c r="F10" s="2">
        <f>G10-E10</f>
        <v>112716</v>
      </c>
      <c r="G10" s="2">
        <v>1227851</v>
      </c>
      <c r="H10" s="2"/>
      <c r="I10" s="2">
        <f>G10/C10</f>
        <v>1598.7643229166667</v>
      </c>
      <c r="J10" s="1"/>
      <c r="K10" s="1"/>
      <c r="L10" s="2"/>
      <c r="M10" s="15"/>
      <c r="N10" s="14"/>
    </row>
    <row r="11" spans="1:14" ht="12.75">
      <c r="A11" s="1" t="s">
        <v>72</v>
      </c>
      <c r="B11" s="1"/>
      <c r="C11" s="1">
        <v>3090</v>
      </c>
      <c r="D11" s="1"/>
      <c r="E11" s="1">
        <v>3454781</v>
      </c>
      <c r="F11" s="1">
        <f>G11-E11</f>
        <v>178058</v>
      </c>
      <c r="G11" s="1">
        <v>3632839</v>
      </c>
      <c r="H11" s="1"/>
      <c r="I11" s="1">
        <f>G11/C11</f>
        <v>1175.6760517799353</v>
      </c>
      <c r="J11" s="1"/>
      <c r="K11" s="1"/>
      <c r="L11" s="1"/>
      <c r="M11" s="14"/>
      <c r="N11" s="14"/>
    </row>
    <row r="12" spans="1:14" ht="12.75">
      <c r="A12" s="1" t="s">
        <v>71</v>
      </c>
      <c r="B12" s="1"/>
      <c r="C12" s="1">
        <v>28</v>
      </c>
      <c r="D12" s="1"/>
      <c r="E12" s="1">
        <v>32764</v>
      </c>
      <c r="F12" s="1">
        <f>G12-E12</f>
        <v>4649</v>
      </c>
      <c r="G12" s="1">
        <v>37413</v>
      </c>
      <c r="H12" s="1"/>
      <c r="I12" s="1">
        <f>G12/C12</f>
        <v>1336.1785714285713</v>
      </c>
      <c r="J12" s="1"/>
      <c r="K12" s="1"/>
      <c r="L12" s="1"/>
      <c r="M12" s="14"/>
      <c r="N12" s="14"/>
    </row>
    <row r="13" spans="1:14" ht="12.75">
      <c r="A13" s="1" t="s">
        <v>70</v>
      </c>
      <c r="B13" s="1"/>
      <c r="C13" s="1">
        <v>3356</v>
      </c>
      <c r="D13" s="1"/>
      <c r="E13" s="1">
        <v>3333933</v>
      </c>
      <c r="F13" s="1">
        <f>G13-E13</f>
        <v>246661</v>
      </c>
      <c r="G13" s="1">
        <v>3580594</v>
      </c>
      <c r="H13" s="1"/>
      <c r="I13" s="1">
        <f>G13/C13</f>
        <v>1066.9231227651967</v>
      </c>
      <c r="J13" s="1"/>
      <c r="K13" s="1"/>
      <c r="L13" s="1"/>
      <c r="M13" s="14"/>
      <c r="N13" s="14"/>
    </row>
    <row r="14" spans="1:14" ht="12.75">
      <c r="A14" s="1" t="s">
        <v>69</v>
      </c>
      <c r="B14" s="1"/>
      <c r="C14" s="1">
        <v>96</v>
      </c>
      <c r="D14" s="1"/>
      <c r="E14" s="1">
        <v>156412</v>
      </c>
      <c r="F14" s="1">
        <f>G14-E14</f>
        <v>3829</v>
      </c>
      <c r="G14" s="1">
        <v>160241</v>
      </c>
      <c r="H14" s="1"/>
      <c r="I14" s="1">
        <f>G14/C14</f>
        <v>1669.1770833333333</v>
      </c>
      <c r="J14" s="1"/>
      <c r="K14" s="1"/>
      <c r="L14" s="1"/>
      <c r="M14" s="14"/>
      <c r="N14" s="14"/>
    </row>
    <row r="15" spans="13:14" ht="12.75">
      <c r="M15" s="11"/>
      <c r="N15" s="14"/>
    </row>
    <row r="16" spans="1:14" ht="12.75">
      <c r="A16" s="3" t="s">
        <v>65</v>
      </c>
      <c r="C16" s="6">
        <f>SUM(C10:C14)</f>
        <v>7338</v>
      </c>
      <c r="D16" s="6"/>
      <c r="E16" s="4">
        <f>SUM(E10:E14)</f>
        <v>8093025</v>
      </c>
      <c r="F16" s="4">
        <f>SUM(F10:F15)</f>
        <v>545913</v>
      </c>
      <c r="G16" s="4">
        <f>SUM(G10:G14)</f>
        <v>8638938</v>
      </c>
      <c r="H16" s="2"/>
      <c r="I16" s="4">
        <f>G16/C16</f>
        <v>1177.2878168438267</v>
      </c>
      <c r="J16" s="1"/>
      <c r="K16" s="1"/>
      <c r="L16" s="1"/>
      <c r="M16" s="14"/>
      <c r="N16" s="14"/>
    </row>
    <row r="17" spans="1:14" ht="12.75">
      <c r="A17" s="13" t="s">
        <v>68</v>
      </c>
      <c r="C17" s="12">
        <v>690</v>
      </c>
      <c r="D17" s="12"/>
      <c r="E17" s="12">
        <v>690</v>
      </c>
      <c r="F17" s="12"/>
      <c r="G17" s="12">
        <v>690</v>
      </c>
      <c r="H17" s="12"/>
      <c r="I17" s="12"/>
      <c r="J17" s="11"/>
      <c r="K17" s="11"/>
      <c r="L17" s="11"/>
      <c r="M17" s="11"/>
      <c r="N17" s="11"/>
    </row>
    <row r="20" ht="12.75">
      <c r="A20" t="s">
        <v>67</v>
      </c>
    </row>
    <row r="25" spans="3:6" ht="12.75">
      <c r="C25" s="10"/>
      <c r="D25" s="10"/>
      <c r="E25" s="10"/>
      <c r="F25" s="10"/>
    </row>
    <row r="26" spans="3:6" ht="12.75">
      <c r="C26" s="10"/>
      <c r="D26" s="10"/>
      <c r="E26" s="10"/>
      <c r="F26" s="10"/>
    </row>
    <row r="27" spans="3:6" ht="12.75">
      <c r="C27" s="1"/>
      <c r="D27" s="1"/>
      <c r="E27" s="1"/>
      <c r="F27" s="1"/>
    </row>
    <row r="28" spans="3:6" ht="12.75">
      <c r="C28" s="1"/>
      <c r="D28" s="1"/>
      <c r="E28" s="1"/>
      <c r="F28" s="1"/>
    </row>
    <row r="29" spans="3:6" ht="12.75">
      <c r="C29" s="1"/>
      <c r="D29" s="1"/>
      <c r="E29" s="1"/>
      <c r="F29" s="1"/>
    </row>
    <row r="30" spans="3:6" ht="12.75">
      <c r="C30" s="1"/>
      <c r="D30" s="1"/>
      <c r="E30" s="1"/>
      <c r="F30" s="1"/>
    </row>
    <row r="31" spans="3:6" ht="12.75">
      <c r="C31" s="1"/>
      <c r="D31" s="1"/>
      <c r="E31" s="1"/>
      <c r="F31" s="1"/>
    </row>
    <row r="33" spans="3:6" ht="12.75">
      <c r="C33" s="6"/>
      <c r="D33" s="6"/>
      <c r="E33" s="6"/>
      <c r="F33" s="6"/>
    </row>
  </sheetData>
  <sheetProtection/>
  <mergeCells count="4">
    <mergeCell ref="A1:I1"/>
    <mergeCell ref="A2:I2"/>
    <mergeCell ref="A3:I3"/>
    <mergeCell ref="E6:G6"/>
  </mergeCells>
  <printOptions/>
  <pageMargins left="2.18" right="0.75" top="1.26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5" zoomScaleNormal="75" zoomScalePageLayoutView="0" workbookViewId="0" topLeftCell="A1">
      <selection activeCell="A36" sqref="A36"/>
    </sheetView>
  </sheetViews>
  <sheetFormatPr defaultColWidth="9.140625" defaultRowHeight="12.75"/>
  <cols>
    <col min="1" max="1" width="18.28125" style="0" customWidth="1"/>
    <col min="2" max="2" width="2.7109375" style="0" customWidth="1"/>
    <col min="4" max="4" width="2.7109375" style="0" customWidth="1"/>
    <col min="5" max="7" width="12.7109375" style="0" customWidth="1"/>
    <col min="8" max="8" width="2.7109375" style="0" customWidth="1"/>
  </cols>
  <sheetData>
    <row r="1" spans="1:9" ht="18">
      <c r="A1" s="17" t="s">
        <v>64</v>
      </c>
      <c r="B1" s="17"/>
      <c r="C1" s="17"/>
      <c r="D1" s="17"/>
      <c r="E1" s="17"/>
      <c r="F1" s="17"/>
      <c r="G1" s="17"/>
      <c r="H1" s="17"/>
      <c r="I1" s="17"/>
    </row>
    <row r="2" spans="1:9" ht="18">
      <c r="A2" s="17" t="s">
        <v>63</v>
      </c>
      <c r="B2" s="17"/>
      <c r="C2" s="17"/>
      <c r="D2" s="17"/>
      <c r="E2" s="17"/>
      <c r="F2" s="17"/>
      <c r="G2" s="17"/>
      <c r="H2" s="17"/>
      <c r="I2" s="17"/>
    </row>
    <row r="3" spans="1:9" ht="18">
      <c r="A3" s="17" t="s">
        <v>66</v>
      </c>
      <c r="B3" s="17"/>
      <c r="C3" s="17"/>
      <c r="D3" s="17"/>
      <c r="E3" s="17"/>
      <c r="F3" s="17"/>
      <c r="G3" s="17"/>
      <c r="H3" s="17"/>
      <c r="I3" s="17"/>
    </row>
    <row r="6" spans="5:7" ht="12.75">
      <c r="E6" s="18" t="s">
        <v>62</v>
      </c>
      <c r="F6" s="18"/>
      <c r="G6" s="18"/>
    </row>
    <row r="7" spans="3:9" ht="12.75">
      <c r="C7" s="3"/>
      <c r="D7" s="3"/>
      <c r="E7" s="3" t="s">
        <v>58</v>
      </c>
      <c r="F7" s="3" t="s">
        <v>56</v>
      </c>
      <c r="G7" s="3"/>
      <c r="H7" s="3"/>
      <c r="I7" s="3" t="s">
        <v>61</v>
      </c>
    </row>
    <row r="8" spans="3:9" ht="12.75">
      <c r="C8" s="3" t="s">
        <v>59</v>
      </c>
      <c r="D8" s="3"/>
      <c r="E8" s="3" t="s">
        <v>57</v>
      </c>
      <c r="F8" s="3" t="s">
        <v>57</v>
      </c>
      <c r="G8" s="3" t="s">
        <v>55</v>
      </c>
      <c r="H8" s="3"/>
      <c r="I8" s="3" t="s">
        <v>60</v>
      </c>
    </row>
    <row r="9" spans="4:10" ht="12.75">
      <c r="D9" s="7"/>
      <c r="F9" s="7"/>
      <c r="J9" s="9"/>
    </row>
    <row r="10" spans="1:10" ht="12.75">
      <c r="A10" t="s">
        <v>1</v>
      </c>
      <c r="C10" s="1">
        <v>69</v>
      </c>
      <c r="D10" s="1"/>
      <c r="E10" s="2">
        <v>115087</v>
      </c>
      <c r="F10" s="2">
        <f>G10-E10</f>
        <v>1167</v>
      </c>
      <c r="G10" s="2">
        <v>116254</v>
      </c>
      <c r="H10" s="2"/>
      <c r="I10" s="2">
        <f>G10/C10</f>
        <v>1684.840579710145</v>
      </c>
      <c r="J10" s="1"/>
    </row>
    <row r="11" spans="1:10" ht="12.75">
      <c r="A11" t="s">
        <v>0</v>
      </c>
      <c r="C11" s="1">
        <v>0</v>
      </c>
      <c r="D11" s="1"/>
      <c r="E11" s="1">
        <v>0</v>
      </c>
      <c r="F11" s="1">
        <f>G11-E11</f>
        <v>0</v>
      </c>
      <c r="G11" s="1">
        <v>0</v>
      </c>
      <c r="I11" s="1"/>
      <c r="J11" s="1"/>
    </row>
    <row r="12" spans="1:10" ht="12.75">
      <c r="A12" t="s">
        <v>3</v>
      </c>
      <c r="C12" s="1">
        <v>99</v>
      </c>
      <c r="D12" s="1"/>
      <c r="E12" s="1">
        <v>88154</v>
      </c>
      <c r="F12" s="1">
        <f aca="true" t="shared" si="0" ref="F12:F64">G12-E12</f>
        <v>0</v>
      </c>
      <c r="G12" s="1">
        <v>88154</v>
      </c>
      <c r="I12" s="1">
        <f aca="true" t="shared" si="1" ref="I12:I66">G12/C12</f>
        <v>890.4444444444445</v>
      </c>
      <c r="J12" s="1"/>
    </row>
    <row r="13" spans="1:10" ht="12.75">
      <c r="A13" t="s">
        <v>2</v>
      </c>
      <c r="C13" s="1">
        <v>23</v>
      </c>
      <c r="D13" s="1"/>
      <c r="E13" s="1">
        <v>35134</v>
      </c>
      <c r="F13" s="1">
        <f t="shared" si="0"/>
        <v>288</v>
      </c>
      <c r="G13" s="1">
        <v>35422</v>
      </c>
      <c r="I13" s="1">
        <f t="shared" si="1"/>
        <v>1540.0869565217392</v>
      </c>
      <c r="J13" s="1"/>
    </row>
    <row r="14" spans="1:10" ht="12.75">
      <c r="A14" t="s">
        <v>4</v>
      </c>
      <c r="C14" s="1">
        <v>1288</v>
      </c>
      <c r="D14" s="1"/>
      <c r="E14" s="1">
        <v>1741116</v>
      </c>
      <c r="F14" s="1">
        <f t="shared" si="0"/>
        <v>136119</v>
      </c>
      <c r="G14" s="1">
        <v>1877235</v>
      </c>
      <c r="I14" s="1">
        <f t="shared" si="1"/>
        <v>1457.4805900621118</v>
      </c>
      <c r="J14" s="1"/>
    </row>
    <row r="15" spans="1:10" ht="12.75">
      <c r="A15" t="s">
        <v>5</v>
      </c>
      <c r="C15" s="1">
        <v>50</v>
      </c>
      <c r="D15" s="1"/>
      <c r="E15" s="1">
        <v>56740</v>
      </c>
      <c r="F15" s="1">
        <f t="shared" si="0"/>
        <v>3651</v>
      </c>
      <c r="G15" s="1">
        <v>60391</v>
      </c>
      <c r="I15" s="1">
        <f t="shared" si="1"/>
        <v>1207.82</v>
      </c>
      <c r="J15" s="1"/>
    </row>
    <row r="16" spans="1:10" ht="12.75">
      <c r="A16" t="s">
        <v>6</v>
      </c>
      <c r="C16" s="1">
        <v>80</v>
      </c>
      <c r="D16" s="1"/>
      <c r="E16" s="1">
        <v>76244</v>
      </c>
      <c r="F16" s="1">
        <f t="shared" si="0"/>
        <v>12254</v>
      </c>
      <c r="G16" s="1">
        <v>88498</v>
      </c>
      <c r="I16" s="1">
        <f t="shared" si="1"/>
        <v>1106.225</v>
      </c>
      <c r="J16" s="1"/>
    </row>
    <row r="17" spans="1:10" ht="12.75">
      <c r="A17" t="s">
        <v>8</v>
      </c>
      <c r="C17" s="1">
        <v>2</v>
      </c>
      <c r="D17" s="1"/>
      <c r="E17" s="1">
        <v>5768</v>
      </c>
      <c r="F17" s="1">
        <f t="shared" si="0"/>
        <v>0</v>
      </c>
      <c r="G17" s="1">
        <v>5768</v>
      </c>
      <c r="I17" s="1">
        <f t="shared" si="1"/>
        <v>2884</v>
      </c>
      <c r="J17" s="1"/>
    </row>
    <row r="18" spans="1:10" ht="12.75">
      <c r="A18" t="s">
        <v>7</v>
      </c>
      <c r="C18" s="1">
        <v>0</v>
      </c>
      <c r="D18" s="1"/>
      <c r="E18" s="1">
        <v>0</v>
      </c>
      <c r="F18" s="1">
        <f t="shared" si="0"/>
        <v>0</v>
      </c>
      <c r="G18" s="1">
        <v>0</v>
      </c>
      <c r="I18" s="1"/>
      <c r="J18" s="1"/>
    </row>
    <row r="19" spans="1:10" ht="12.75">
      <c r="A19" t="s">
        <v>9</v>
      </c>
      <c r="C19" s="1">
        <v>138</v>
      </c>
      <c r="D19" s="1"/>
      <c r="E19" s="1">
        <v>280776</v>
      </c>
      <c r="F19" s="1">
        <f t="shared" si="0"/>
        <v>8491</v>
      </c>
      <c r="G19" s="1">
        <v>289267</v>
      </c>
      <c r="I19" s="1">
        <f t="shared" si="1"/>
        <v>2096.1376811594205</v>
      </c>
      <c r="J19" s="1"/>
    </row>
    <row r="20" spans="1:10" ht="12.75">
      <c r="A20" t="s">
        <v>10</v>
      </c>
      <c r="C20" s="1">
        <v>156</v>
      </c>
      <c r="D20" s="1"/>
      <c r="E20" s="1">
        <v>180746</v>
      </c>
      <c r="F20" s="1">
        <f t="shared" si="0"/>
        <v>3441</v>
      </c>
      <c r="G20" s="1">
        <v>184187</v>
      </c>
      <c r="I20" s="1">
        <f t="shared" si="1"/>
        <v>1180.6858974358975</v>
      </c>
      <c r="J20" s="1"/>
    </row>
    <row r="21" spans="1:10" ht="12.75">
      <c r="A21" t="s">
        <v>11</v>
      </c>
      <c r="C21" s="1">
        <v>1</v>
      </c>
      <c r="D21" s="1"/>
      <c r="E21" s="1">
        <v>482</v>
      </c>
      <c r="F21" s="1">
        <f t="shared" si="0"/>
        <v>0</v>
      </c>
      <c r="G21" s="1">
        <v>482</v>
      </c>
      <c r="I21" s="1">
        <f t="shared" si="1"/>
        <v>482</v>
      </c>
      <c r="J21" s="1"/>
    </row>
    <row r="22" spans="1:10" ht="12.75">
      <c r="A22" t="s">
        <v>13</v>
      </c>
      <c r="C22" s="1">
        <v>3</v>
      </c>
      <c r="D22" s="1"/>
      <c r="E22" s="1">
        <v>2757</v>
      </c>
      <c r="F22" s="1">
        <f t="shared" si="0"/>
        <v>1182</v>
      </c>
      <c r="G22" s="1">
        <v>3939</v>
      </c>
      <c r="I22" s="1">
        <f t="shared" si="1"/>
        <v>1313</v>
      </c>
      <c r="J22" s="1"/>
    </row>
    <row r="23" spans="1:10" ht="12.75">
      <c r="A23" t="s">
        <v>14</v>
      </c>
      <c r="C23" s="1">
        <v>522</v>
      </c>
      <c r="D23" s="1"/>
      <c r="E23" s="1">
        <v>595074</v>
      </c>
      <c r="F23" s="1">
        <f t="shared" si="0"/>
        <v>2528</v>
      </c>
      <c r="G23" s="1">
        <v>597602</v>
      </c>
      <c r="I23" s="1">
        <f t="shared" si="1"/>
        <v>1144.831417624521</v>
      </c>
      <c r="J23" s="1"/>
    </row>
    <row r="24" spans="1:10" ht="12.75">
      <c r="A24" t="s">
        <v>15</v>
      </c>
      <c r="C24" s="1">
        <v>137</v>
      </c>
      <c r="D24" s="1"/>
      <c r="E24" s="1">
        <v>122465</v>
      </c>
      <c r="F24" s="1">
        <f t="shared" si="0"/>
        <v>8117</v>
      </c>
      <c r="G24" s="1">
        <v>130582</v>
      </c>
      <c r="I24" s="1">
        <f t="shared" si="1"/>
        <v>953.1532846715329</v>
      </c>
      <c r="J24" s="1"/>
    </row>
    <row r="25" spans="1:10" ht="12.75">
      <c r="A25" t="s">
        <v>12</v>
      </c>
      <c r="C25" s="1">
        <v>76</v>
      </c>
      <c r="D25" s="1"/>
      <c r="E25" s="1">
        <v>54244</v>
      </c>
      <c r="F25" s="1">
        <f t="shared" si="0"/>
        <v>248</v>
      </c>
      <c r="G25" s="1">
        <v>54492</v>
      </c>
      <c r="I25" s="1">
        <f t="shared" si="1"/>
        <v>717</v>
      </c>
      <c r="J25" s="1"/>
    </row>
    <row r="26" spans="1:10" ht="12.75">
      <c r="A26" t="s">
        <v>16</v>
      </c>
      <c r="C26" s="1">
        <v>37</v>
      </c>
      <c r="D26" s="1"/>
      <c r="E26" s="1">
        <v>30900</v>
      </c>
      <c r="F26" s="1">
        <f t="shared" si="0"/>
        <v>2082</v>
      </c>
      <c r="G26" s="1">
        <v>32982</v>
      </c>
      <c r="I26" s="1">
        <f t="shared" si="1"/>
        <v>891.4054054054054</v>
      </c>
      <c r="J26" s="1"/>
    </row>
    <row r="27" spans="1:10" ht="12.75">
      <c r="A27" t="s">
        <v>17</v>
      </c>
      <c r="C27" s="1">
        <v>22</v>
      </c>
      <c r="D27" s="1"/>
      <c r="E27" s="1">
        <v>18009</v>
      </c>
      <c r="F27" s="1">
        <f t="shared" si="0"/>
        <v>2380</v>
      </c>
      <c r="G27" s="1">
        <v>20389</v>
      </c>
      <c r="I27" s="1">
        <f t="shared" si="1"/>
        <v>926.7727272727273</v>
      </c>
      <c r="J27" s="1"/>
    </row>
    <row r="28" spans="1:10" ht="12.75">
      <c r="A28" t="s">
        <v>18</v>
      </c>
      <c r="C28" s="1">
        <v>92</v>
      </c>
      <c r="D28" s="1"/>
      <c r="E28" s="1">
        <v>122500</v>
      </c>
      <c r="F28" s="1">
        <f t="shared" si="0"/>
        <v>2900</v>
      </c>
      <c r="G28" s="1">
        <v>125400</v>
      </c>
      <c r="I28" s="1">
        <f t="shared" si="1"/>
        <v>1363.0434782608695</v>
      </c>
      <c r="J28" s="1"/>
    </row>
    <row r="29" spans="1:10" ht="12.75">
      <c r="A29" t="s">
        <v>21</v>
      </c>
      <c r="C29" s="1">
        <v>33</v>
      </c>
      <c r="D29" s="1"/>
      <c r="E29" s="1">
        <v>23685</v>
      </c>
      <c r="F29" s="1">
        <f t="shared" si="0"/>
        <v>0</v>
      </c>
      <c r="G29" s="1">
        <v>23685</v>
      </c>
      <c r="I29" s="1">
        <f t="shared" si="1"/>
        <v>717.7272727272727</v>
      </c>
      <c r="J29" s="1"/>
    </row>
    <row r="30" spans="1:10" ht="12.75">
      <c r="A30" t="s">
        <v>20</v>
      </c>
      <c r="C30" s="1">
        <v>182</v>
      </c>
      <c r="D30" s="1"/>
      <c r="E30" s="1">
        <v>149364</v>
      </c>
      <c r="F30" s="1">
        <f t="shared" si="0"/>
        <v>13548</v>
      </c>
      <c r="G30" s="1">
        <v>162912</v>
      </c>
      <c r="I30" s="1">
        <f t="shared" si="1"/>
        <v>895.1208791208791</v>
      </c>
      <c r="J30" s="1"/>
    </row>
    <row r="31" spans="1:10" ht="12.75">
      <c r="A31" t="s">
        <v>19</v>
      </c>
      <c r="C31" s="1">
        <v>298</v>
      </c>
      <c r="D31" s="1"/>
      <c r="E31" s="1">
        <v>255077</v>
      </c>
      <c r="F31" s="1">
        <f t="shared" si="0"/>
        <v>10132</v>
      </c>
      <c r="G31" s="1">
        <v>265209</v>
      </c>
      <c r="I31" s="1">
        <f t="shared" si="1"/>
        <v>889.9630872483222</v>
      </c>
      <c r="J31" s="1"/>
    </row>
    <row r="32" spans="1:10" ht="12.75">
      <c r="A32" t="s">
        <v>22</v>
      </c>
      <c r="C32" s="1">
        <v>103</v>
      </c>
      <c r="D32" s="1"/>
      <c r="E32" s="1">
        <v>131768</v>
      </c>
      <c r="F32" s="1">
        <f t="shared" si="0"/>
        <v>6910</v>
      </c>
      <c r="G32" s="1">
        <v>138678</v>
      </c>
      <c r="I32" s="1">
        <f t="shared" si="1"/>
        <v>1346.388349514563</v>
      </c>
      <c r="J32" s="1"/>
    </row>
    <row r="33" spans="1:10" ht="12.75">
      <c r="A33" t="s">
        <v>23</v>
      </c>
      <c r="C33" s="1">
        <v>172</v>
      </c>
      <c r="D33" s="1"/>
      <c r="E33" s="1">
        <v>102083</v>
      </c>
      <c r="F33" s="1">
        <f t="shared" si="0"/>
        <v>14844</v>
      </c>
      <c r="G33" s="1">
        <v>116927</v>
      </c>
      <c r="I33" s="1">
        <f t="shared" si="1"/>
        <v>679.8081395348837</v>
      </c>
      <c r="J33" s="1"/>
    </row>
    <row r="34" spans="1:10" ht="12.75">
      <c r="A34" t="s">
        <v>25</v>
      </c>
      <c r="C34" s="1">
        <v>151</v>
      </c>
      <c r="D34" s="1"/>
      <c r="E34" s="1">
        <v>215114</v>
      </c>
      <c r="F34" s="1">
        <f t="shared" si="0"/>
        <v>84</v>
      </c>
      <c r="G34" s="1">
        <v>215198</v>
      </c>
      <c r="I34" s="1">
        <f t="shared" si="1"/>
        <v>1425.1523178807947</v>
      </c>
      <c r="J34" s="1"/>
    </row>
    <row r="35" spans="1:10" ht="12.75">
      <c r="A35" t="s">
        <v>24</v>
      </c>
      <c r="C35" s="1">
        <v>156</v>
      </c>
      <c r="D35" s="1"/>
      <c r="E35" s="1">
        <v>169484</v>
      </c>
      <c r="F35" s="1">
        <f t="shared" si="0"/>
        <v>9345</v>
      </c>
      <c r="G35" s="1">
        <v>178829</v>
      </c>
      <c r="I35" s="1">
        <f t="shared" si="1"/>
        <v>1146.3397435897436</v>
      </c>
      <c r="J35" s="1"/>
    </row>
    <row r="36" spans="1:10" ht="12.75">
      <c r="A36" t="s">
        <v>26</v>
      </c>
      <c r="C36" s="1">
        <v>67</v>
      </c>
      <c r="D36" s="1"/>
      <c r="E36" s="1">
        <v>52698</v>
      </c>
      <c r="F36" s="1">
        <f t="shared" si="0"/>
        <v>784</v>
      </c>
      <c r="G36" s="1">
        <v>53482</v>
      </c>
      <c r="I36" s="1">
        <f t="shared" si="1"/>
        <v>798.2388059701492</v>
      </c>
      <c r="J36" s="1"/>
    </row>
    <row r="37" spans="1:10" ht="12.75">
      <c r="A37" t="s">
        <v>29</v>
      </c>
      <c r="C37" s="1">
        <v>61</v>
      </c>
      <c r="D37" s="1"/>
      <c r="E37" s="1">
        <v>55745</v>
      </c>
      <c r="F37" s="1">
        <f t="shared" si="0"/>
        <v>0</v>
      </c>
      <c r="G37" s="1">
        <v>55745</v>
      </c>
      <c r="I37" s="1">
        <f t="shared" si="1"/>
        <v>913.8524590163935</v>
      </c>
      <c r="J37" s="1"/>
    </row>
    <row r="38" spans="1:10" ht="12.75">
      <c r="A38" t="s">
        <v>33</v>
      </c>
      <c r="C38" s="1">
        <v>26</v>
      </c>
      <c r="D38" s="1"/>
      <c r="E38" s="1">
        <v>55234</v>
      </c>
      <c r="F38" s="1">
        <f t="shared" si="0"/>
        <v>1897</v>
      </c>
      <c r="G38" s="1">
        <v>57131</v>
      </c>
      <c r="I38" s="1">
        <f t="shared" si="1"/>
        <v>2197.346153846154</v>
      </c>
      <c r="J38" s="1"/>
    </row>
    <row r="39" spans="1:10" ht="12.75">
      <c r="A39" t="s">
        <v>30</v>
      </c>
      <c r="C39" s="1">
        <v>128</v>
      </c>
      <c r="D39" s="1"/>
      <c r="E39" s="1">
        <v>105207</v>
      </c>
      <c r="F39" s="1">
        <f t="shared" si="0"/>
        <v>63938</v>
      </c>
      <c r="G39" s="1">
        <v>169145</v>
      </c>
      <c r="I39" s="1">
        <f t="shared" si="1"/>
        <v>1321.4453125</v>
      </c>
      <c r="J39" s="1"/>
    </row>
    <row r="40" spans="1:10" ht="12.75">
      <c r="A40" t="s">
        <v>31</v>
      </c>
      <c r="C40" s="1">
        <v>256</v>
      </c>
      <c r="D40" s="1"/>
      <c r="E40" s="1">
        <v>203771</v>
      </c>
      <c r="F40" s="1">
        <f t="shared" si="0"/>
        <v>35454</v>
      </c>
      <c r="G40" s="1">
        <v>239225</v>
      </c>
      <c r="I40" s="1">
        <f t="shared" si="1"/>
        <v>934.47265625</v>
      </c>
      <c r="J40" s="1"/>
    </row>
    <row r="41" spans="1:10" ht="12.75">
      <c r="A41" t="s">
        <v>32</v>
      </c>
      <c r="C41" s="1">
        <v>46</v>
      </c>
      <c r="D41" s="1"/>
      <c r="E41" s="1">
        <v>80646</v>
      </c>
      <c r="F41" s="1">
        <f t="shared" si="0"/>
        <v>13238</v>
      </c>
      <c r="G41" s="1">
        <v>93884</v>
      </c>
      <c r="I41" s="1">
        <f t="shared" si="1"/>
        <v>2040.9565217391305</v>
      </c>
      <c r="J41" s="1"/>
    </row>
    <row r="42" spans="1:10" ht="12.75">
      <c r="A42" t="s">
        <v>34</v>
      </c>
      <c r="C42" s="1">
        <v>829</v>
      </c>
      <c r="D42" s="1"/>
      <c r="E42" s="1">
        <v>1091939</v>
      </c>
      <c r="F42" s="1">
        <f t="shared" si="0"/>
        <v>38011</v>
      </c>
      <c r="G42" s="1">
        <v>1129950</v>
      </c>
      <c r="I42" s="1">
        <f t="shared" si="1"/>
        <v>1363.0277442702052</v>
      </c>
      <c r="J42" s="1"/>
    </row>
    <row r="43" spans="1:10" ht="12.75">
      <c r="A43" t="s">
        <v>27</v>
      </c>
      <c r="C43" s="1">
        <v>243</v>
      </c>
      <c r="D43" s="1"/>
      <c r="E43" s="1">
        <v>232487</v>
      </c>
      <c r="F43" s="1">
        <f t="shared" si="0"/>
        <v>12710</v>
      </c>
      <c r="G43" s="1">
        <v>245197</v>
      </c>
      <c r="I43" s="1">
        <f t="shared" si="1"/>
        <v>1009.0411522633744</v>
      </c>
      <c r="J43" s="1"/>
    </row>
    <row r="44" spans="1:10" ht="12.75">
      <c r="A44" t="s">
        <v>28</v>
      </c>
      <c r="C44" s="1">
        <v>6</v>
      </c>
      <c r="D44" s="1"/>
      <c r="E44" s="1">
        <v>7608</v>
      </c>
      <c r="F44" s="1">
        <f t="shared" si="0"/>
        <v>337</v>
      </c>
      <c r="G44" s="1">
        <v>7945</v>
      </c>
      <c r="I44" s="1">
        <f t="shared" si="1"/>
        <v>1324.1666666666667</v>
      </c>
      <c r="J44" s="1"/>
    </row>
    <row r="45" spans="1:10" ht="12.75">
      <c r="A45" t="s">
        <v>35</v>
      </c>
      <c r="C45" s="1">
        <v>177</v>
      </c>
      <c r="D45" s="1"/>
      <c r="E45" s="1">
        <v>79962</v>
      </c>
      <c r="F45" s="1">
        <f t="shared" si="0"/>
        <v>6506</v>
      </c>
      <c r="G45" s="1">
        <v>86468</v>
      </c>
      <c r="I45" s="1">
        <f t="shared" si="1"/>
        <v>488.51977401129943</v>
      </c>
      <c r="J45" s="1"/>
    </row>
    <row r="46" spans="1:10" ht="12.75">
      <c r="A46" t="s">
        <v>36</v>
      </c>
      <c r="C46" s="1">
        <v>144</v>
      </c>
      <c r="D46" s="1"/>
      <c r="E46" s="1">
        <v>99166</v>
      </c>
      <c r="F46" s="1">
        <f t="shared" si="0"/>
        <v>5241</v>
      </c>
      <c r="G46" s="1">
        <v>104407</v>
      </c>
      <c r="I46" s="1">
        <f t="shared" si="1"/>
        <v>725.0486111111111</v>
      </c>
      <c r="J46" s="1"/>
    </row>
    <row r="47" spans="1:10" ht="12.75">
      <c r="A47" t="s">
        <v>37</v>
      </c>
      <c r="C47" s="1">
        <v>86</v>
      </c>
      <c r="D47" s="1"/>
      <c r="E47" s="1">
        <v>59566</v>
      </c>
      <c r="F47" s="1">
        <f t="shared" si="0"/>
        <v>2515</v>
      </c>
      <c r="G47" s="1">
        <v>62081</v>
      </c>
      <c r="I47" s="1">
        <f t="shared" si="1"/>
        <v>721.8720930232558</v>
      </c>
      <c r="J47" s="1"/>
    </row>
    <row r="48" spans="1:10" ht="12.75">
      <c r="A48" t="s">
        <v>38</v>
      </c>
      <c r="C48" s="1">
        <v>271</v>
      </c>
      <c r="D48" s="1"/>
      <c r="E48" s="1">
        <v>236107</v>
      </c>
      <c r="F48" s="1">
        <f t="shared" si="0"/>
        <v>23604</v>
      </c>
      <c r="G48" s="1">
        <v>259711</v>
      </c>
      <c r="I48" s="1">
        <f t="shared" si="1"/>
        <v>958.3431734317343</v>
      </c>
      <c r="J48" s="1"/>
    </row>
    <row r="49" spans="1:10" ht="12.75">
      <c r="A49" t="s">
        <v>39</v>
      </c>
      <c r="C49" s="1">
        <v>41</v>
      </c>
      <c r="D49" s="1"/>
      <c r="E49" s="1">
        <v>37835</v>
      </c>
      <c r="F49" s="1">
        <f t="shared" si="0"/>
        <v>1612</v>
      </c>
      <c r="G49" s="1">
        <v>39447</v>
      </c>
      <c r="I49" s="1">
        <f t="shared" si="1"/>
        <v>962.1219512195122</v>
      </c>
      <c r="J49" s="1"/>
    </row>
    <row r="50" spans="1:10" ht="12.75">
      <c r="A50" t="s">
        <v>40</v>
      </c>
      <c r="C50" s="1">
        <v>42</v>
      </c>
      <c r="D50" s="1"/>
      <c r="E50" s="1">
        <v>47052</v>
      </c>
      <c r="F50" s="1">
        <f t="shared" si="0"/>
        <v>0</v>
      </c>
      <c r="G50" s="1">
        <v>47052</v>
      </c>
      <c r="I50" s="1">
        <f t="shared" si="1"/>
        <v>1120.2857142857142</v>
      </c>
      <c r="J50" s="1"/>
    </row>
    <row r="51" spans="1:10" ht="12.75">
      <c r="A51" t="s">
        <v>41</v>
      </c>
      <c r="C51" s="1">
        <v>78</v>
      </c>
      <c r="D51" s="1"/>
      <c r="E51" s="1">
        <v>77024</v>
      </c>
      <c r="F51" s="1">
        <f t="shared" si="0"/>
        <v>1531</v>
      </c>
      <c r="G51" s="1">
        <v>78555</v>
      </c>
      <c r="I51" s="1">
        <f t="shared" si="1"/>
        <v>1007.1153846153846</v>
      </c>
      <c r="J51" s="1"/>
    </row>
    <row r="52" spans="1:10" ht="12.75">
      <c r="A52" t="s">
        <v>42</v>
      </c>
      <c r="C52" s="1">
        <v>22</v>
      </c>
      <c r="D52" s="1"/>
      <c r="E52" s="1">
        <v>10814</v>
      </c>
      <c r="F52" s="1">
        <f t="shared" si="0"/>
        <v>120</v>
      </c>
      <c r="G52" s="1">
        <v>10934</v>
      </c>
      <c r="I52" s="1">
        <f t="shared" si="1"/>
        <v>497</v>
      </c>
      <c r="J52" s="1"/>
    </row>
    <row r="53" spans="1:10" ht="12.75">
      <c r="A53" t="s">
        <v>43</v>
      </c>
      <c r="C53" s="1">
        <v>73</v>
      </c>
      <c r="D53" s="1"/>
      <c r="E53" s="1">
        <v>70582</v>
      </c>
      <c r="F53" s="1">
        <f t="shared" si="0"/>
        <v>6312</v>
      </c>
      <c r="G53" s="1">
        <v>76894</v>
      </c>
      <c r="I53" s="1">
        <f t="shared" si="1"/>
        <v>1053.3424657534247</v>
      </c>
      <c r="J53" s="1"/>
    </row>
    <row r="54" spans="1:10" ht="12.75">
      <c r="A54" t="s">
        <v>44</v>
      </c>
      <c r="C54" s="1">
        <v>340</v>
      </c>
      <c r="D54" s="1"/>
      <c r="E54" s="1">
        <v>389055</v>
      </c>
      <c r="F54" s="1">
        <f t="shared" si="0"/>
        <v>17533</v>
      </c>
      <c r="G54" s="1">
        <v>406588</v>
      </c>
      <c r="I54" s="1">
        <f t="shared" si="1"/>
        <v>1195.8470588235293</v>
      </c>
      <c r="J54" s="1"/>
    </row>
    <row r="55" spans="1:10" ht="12.75">
      <c r="A55" t="s">
        <v>45</v>
      </c>
      <c r="C55" s="1">
        <v>133</v>
      </c>
      <c r="D55" s="1"/>
      <c r="E55" s="1">
        <v>153047</v>
      </c>
      <c r="F55" s="1">
        <f t="shared" si="0"/>
        <v>44176</v>
      </c>
      <c r="G55" s="1">
        <v>197223</v>
      </c>
      <c r="I55" s="1">
        <f t="shared" si="1"/>
        <v>1482.8796992481202</v>
      </c>
      <c r="J55" s="1"/>
    </row>
    <row r="56" spans="1:10" ht="12.75">
      <c r="A56" t="s">
        <v>47</v>
      </c>
      <c r="C56" s="1">
        <v>7</v>
      </c>
      <c r="D56" s="1"/>
      <c r="E56" s="1">
        <v>2366</v>
      </c>
      <c r="F56" s="1">
        <f t="shared" si="0"/>
        <v>205</v>
      </c>
      <c r="G56" s="1">
        <v>2571</v>
      </c>
      <c r="I56" s="1">
        <f t="shared" si="1"/>
        <v>367.2857142857143</v>
      </c>
      <c r="J56" s="1"/>
    </row>
    <row r="57" spans="1:10" ht="12.75">
      <c r="A57" t="s">
        <v>46</v>
      </c>
      <c r="C57" s="1">
        <v>130</v>
      </c>
      <c r="D57" s="1"/>
      <c r="E57" s="1">
        <v>125327</v>
      </c>
      <c r="F57" s="1">
        <f t="shared" si="0"/>
        <v>20583</v>
      </c>
      <c r="G57" s="1">
        <v>145910</v>
      </c>
      <c r="I57" s="1">
        <f t="shared" si="1"/>
        <v>1122.3846153846155</v>
      </c>
      <c r="J57" s="1"/>
    </row>
    <row r="58" spans="1:10" ht="12.75">
      <c r="A58" t="s">
        <v>48</v>
      </c>
      <c r="C58" s="1">
        <v>68</v>
      </c>
      <c r="D58" s="1"/>
      <c r="E58" s="1">
        <v>109831</v>
      </c>
      <c r="F58" s="1">
        <f t="shared" si="0"/>
        <v>15</v>
      </c>
      <c r="G58" s="1">
        <v>109846</v>
      </c>
      <c r="I58" s="1">
        <f t="shared" si="1"/>
        <v>1615.3823529411766</v>
      </c>
      <c r="J58" s="1"/>
    </row>
    <row r="59" spans="1:10" ht="12.75">
      <c r="A59" t="s">
        <v>50</v>
      </c>
      <c r="C59" s="1">
        <v>62</v>
      </c>
      <c r="D59" s="1"/>
      <c r="E59" s="1">
        <v>40542</v>
      </c>
      <c r="F59" s="1">
        <f t="shared" si="0"/>
        <v>3539</v>
      </c>
      <c r="G59" s="1">
        <v>44081</v>
      </c>
      <c r="I59" s="1">
        <f t="shared" si="1"/>
        <v>710.983870967742</v>
      </c>
      <c r="J59" s="1"/>
    </row>
    <row r="60" spans="1:10" ht="12.75">
      <c r="A60" t="s">
        <v>49</v>
      </c>
      <c r="C60" s="1">
        <v>87</v>
      </c>
      <c r="D60" s="1"/>
      <c r="E60" s="1">
        <v>77208</v>
      </c>
      <c r="F60" s="1">
        <f t="shared" si="0"/>
        <v>4536</v>
      </c>
      <c r="G60" s="1">
        <v>81744</v>
      </c>
      <c r="I60" s="1">
        <f t="shared" si="1"/>
        <v>939.5862068965517</v>
      </c>
      <c r="J60" s="1"/>
    </row>
    <row r="61" spans="1:10" ht="12.75">
      <c r="A61" t="s">
        <v>51</v>
      </c>
      <c r="C61" s="1">
        <v>6</v>
      </c>
      <c r="D61" s="1"/>
      <c r="E61" s="1">
        <v>5413</v>
      </c>
      <c r="F61" s="1">
        <f t="shared" si="0"/>
        <v>1805</v>
      </c>
      <c r="G61" s="1">
        <v>7218</v>
      </c>
      <c r="I61" s="1">
        <f t="shared" si="1"/>
        <v>1203</v>
      </c>
      <c r="J61" s="1"/>
    </row>
    <row r="62" spans="1:10" ht="12.75">
      <c r="A62" t="s">
        <v>52</v>
      </c>
      <c r="C62" s="1">
        <v>4</v>
      </c>
      <c r="D62" s="1"/>
      <c r="E62" s="1">
        <v>8956</v>
      </c>
      <c r="F62" s="1">
        <f t="shared" si="0"/>
        <v>0</v>
      </c>
      <c r="G62" s="1">
        <v>8956</v>
      </c>
      <c r="I62" s="1">
        <f t="shared" si="1"/>
        <v>2239</v>
      </c>
      <c r="J62" s="1"/>
    </row>
    <row r="63" spans="1:10" ht="12.75">
      <c r="A63" t="s">
        <v>53</v>
      </c>
      <c r="C63" s="1">
        <v>0</v>
      </c>
      <c r="D63" s="1"/>
      <c r="E63" s="1">
        <v>0</v>
      </c>
      <c r="F63" s="1">
        <f t="shared" si="0"/>
        <v>0</v>
      </c>
      <c r="G63" s="1">
        <v>0</v>
      </c>
      <c r="I63" s="1"/>
      <c r="J63" s="1"/>
    </row>
    <row r="64" spans="1:10" ht="12.75">
      <c r="A64" t="s">
        <v>54</v>
      </c>
      <c r="C64" s="1">
        <v>15</v>
      </c>
      <c r="D64" s="1"/>
      <c r="E64" s="1">
        <v>5066</v>
      </c>
      <c r="F64" s="1">
        <f t="shared" si="0"/>
        <v>0</v>
      </c>
      <c r="G64" s="1">
        <v>5066</v>
      </c>
      <c r="I64" s="1">
        <f t="shared" si="1"/>
        <v>337.73333333333335</v>
      </c>
      <c r="J64" s="1"/>
    </row>
    <row r="66" spans="1:9" ht="12.75">
      <c r="A66" s="8" t="s">
        <v>65</v>
      </c>
      <c r="C66" s="6">
        <f>SUM(C10:C64)</f>
        <v>7338</v>
      </c>
      <c r="D66" s="6"/>
      <c r="E66" s="4">
        <f>SUM(E10:E64)</f>
        <v>8093025</v>
      </c>
      <c r="F66" s="4">
        <f>SUM(F10:F65)</f>
        <v>545913</v>
      </c>
      <c r="G66" s="4">
        <f>SUM(G10:G64)</f>
        <v>8638938</v>
      </c>
      <c r="H66" s="5"/>
      <c r="I66" s="4">
        <f t="shared" si="1"/>
        <v>1177.2878168438267</v>
      </c>
    </row>
    <row r="69" ht="12.75">
      <c r="F69" s="2"/>
    </row>
  </sheetData>
  <sheetProtection/>
  <mergeCells count="4">
    <mergeCell ref="A1:I1"/>
    <mergeCell ref="A2:I2"/>
    <mergeCell ref="A3:I3"/>
    <mergeCell ref="E6:G6"/>
  </mergeCells>
  <printOptions horizontalCentered="1"/>
  <pageMargins left="0.7" right="0.75" top="0.56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Campus-Based Programs Data Book - FWS - Math tutors (MS Excel)</dc:title>
  <dc:subject/>
  <dc:creator>OPE</dc:creator>
  <cp:keywords/>
  <dc:description/>
  <cp:lastModifiedBy>Authorised User</cp:lastModifiedBy>
  <cp:lastPrinted>2009-04-20T13:27:05Z</cp:lastPrinted>
  <dcterms:created xsi:type="dcterms:W3CDTF">2001-02-26T19:50:18Z</dcterms:created>
  <dcterms:modified xsi:type="dcterms:W3CDTF">2009-05-01T15:56:19Z</dcterms:modified>
  <cp:category/>
  <cp:version/>
  <cp:contentType/>
  <cp:contentStatus/>
</cp:coreProperties>
</file>