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2009-10 finals state" sheetId="1" r:id="rId1"/>
    <sheet name="compare" sheetId="2" r:id="rId2"/>
  </sheets>
  <definedNames/>
  <calcPr fullCalcOnLoad="1"/>
</workbook>
</file>

<file path=xl/sharedStrings.xml><?xml version="1.0" encoding="utf-8"?>
<sst xmlns="http://schemas.openxmlformats.org/spreadsheetml/2006/main" count="90" uniqueCount="76">
  <si>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</si>
  <si>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</si>
  <si>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</si>
  <si>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</si>
  <si>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</si>
  <si>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</si>
  <si>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</si>
  <si>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</si>
  <si>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</si>
  <si>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</si>
  <si>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</si>
  <si>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</si>
  <si>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</si>
  <si>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</si>
  <si>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</si>
  <si>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</si>
  <si>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</si>
  <si>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</si>
  <si>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</si>
  <si>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</si>
  <si>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</si>
  <si>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</si>
  <si>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</si>
  <si>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</si>
  <si>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</si>
  <si>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</si>
  <si>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</si>
  <si>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</si>
  <si>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</si>
  <si>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</si>
  <si>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</si>
  <si>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</si>
  <si>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</si>
  <si>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</si>
  <si>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</si>
  <si>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</si>
  <si>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</si>
  <si>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</si>
  <si>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</si>
  <si>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</si>
  <si>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</si>
  <si>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</si>
  <si>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</si>
  <si>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</si>
  <si>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</si>
  <si>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</si>
  <si>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</si>
  <si>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</si>
  <si>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</si>
  <si>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</si>
  <si>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</si>
  <si>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</si>
  <si>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</si>
  <si>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</si>
  <si>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</si>
  <si>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U.S. Total</t>
  </si>
  <si>
    <t>FSEOG</t>
  </si>
  <si>
    <t>FWS</t>
  </si>
  <si>
    <t>Campus-Based Allocations</t>
  </si>
  <si>
    <t>FCC</t>
  </si>
  <si>
    <t>LOE</t>
  </si>
  <si>
    <t>Federal Perkins Loan</t>
  </si>
  <si>
    <t>Comparison of Campus-Based Allocations</t>
  </si>
  <si>
    <t>Difference</t>
  </si>
  <si>
    <t>% Change</t>
  </si>
  <si>
    <t>Public 2 Year</t>
  </si>
  <si>
    <t>Public 4 Year</t>
  </si>
  <si>
    <t>Private 2 Year</t>
  </si>
  <si>
    <t>Private 4 Year</t>
  </si>
  <si>
    <t>Proprietary</t>
  </si>
  <si>
    <t>Total</t>
  </si>
  <si>
    <t>Federal Perkins Loan-FCC</t>
  </si>
  <si>
    <t>2008-09</t>
  </si>
  <si>
    <t>Award Year 2009-10</t>
  </si>
  <si>
    <t>2009-10</t>
  </si>
  <si>
    <t>Award Years 2009-10 and 2008-09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</si>
</sst>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0" fontId="1" fillId="0" borderId="0" xfId="0" applyNumberFormat="1" applyFont="1" applyAlignment="1">
      <alignment/>
    </xf>
    <xf numFmtId="40" fontId="0" fillId="0" borderId="0" xfId="0" applyNumberFormat="1" applyAlignment="1">
      <alignment/>
    </xf>
    <xf numFmtId="38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22.7109375" style="0" customWidth="1"/>
    <col min="2" max="2" width="1.7109375" style="0" customWidth="1"/>
    <col min="3" max="4" width="15.7109375" style="0" customWidth="1"/>
    <col min="5" max="5" width="3.140625" style="0" customWidth="1"/>
    <col min="6" max="6" width="13.00390625" style="0" customWidth="1"/>
    <col min="7" max="7" width="17.7109375" style="0" customWidth="1"/>
    <col min="8" max="8" width="6.7109375" style="0" customWidth="1"/>
  </cols>
  <sheetData>
    <row r="1" spans="1:7" ht="15.75">
      <c r="A1" s="10" t="s">
        <v>58</v>
      </c>
      <c r="B1" s="10"/>
      <c r="C1" s="10"/>
      <c r="D1" s="10"/>
      <c r="E1" s="10"/>
      <c r="F1" s="10"/>
      <c r="G1" s="10"/>
    </row>
    <row r="2" spans="1:7" ht="15.75">
      <c r="A2" s="10" t="s">
        <v>73</v>
      </c>
      <c r="B2" s="10"/>
      <c r="C2" s="10"/>
      <c r="D2" s="10"/>
      <c r="E2" s="10"/>
      <c r="F2" s="10"/>
      <c r="G2" s="10"/>
    </row>
    <row r="5" spans="3:7" ht="12.75">
      <c r="C5" s="4"/>
      <c r="D5" s="4"/>
      <c r="E5" s="4"/>
      <c r="F5" s="11" t="s">
        <v>61</v>
      </c>
      <c r="G5" s="11"/>
    </row>
    <row r="6" spans="3:7" ht="12.75">
      <c r="C6" s="2" t="s">
        <v>56</v>
      </c>
      <c r="D6" s="2" t="s">
        <v>57</v>
      </c>
      <c r="E6" s="2"/>
      <c r="F6" s="2" t="s">
        <v>59</v>
      </c>
      <c r="G6" s="2" t="s">
        <v>60</v>
      </c>
    </row>
    <row r="8" spans="1:7" ht="12.75">
      <c r="A8" t="s">
        <v>1</v>
      </c>
      <c r="C8" s="3">
        <v>11444664</v>
      </c>
      <c r="D8" s="3">
        <v>17494534</v>
      </c>
      <c r="E8" s="3"/>
      <c r="F8" s="3">
        <v>0</v>
      </c>
      <c r="G8" s="3">
        <v>13859838</v>
      </c>
    </row>
    <row r="9" spans="1:7" ht="12.75">
      <c r="A9" t="s">
        <v>0</v>
      </c>
      <c r="C9" s="1">
        <v>780423</v>
      </c>
      <c r="D9" s="1">
        <v>886923</v>
      </c>
      <c r="E9" s="1"/>
      <c r="F9" s="1">
        <v>0</v>
      </c>
      <c r="G9" s="1">
        <v>0</v>
      </c>
    </row>
    <row r="10" spans="1:7" ht="12.75">
      <c r="A10" t="s">
        <v>3</v>
      </c>
      <c r="C10" s="1">
        <v>17960587</v>
      </c>
      <c r="D10" s="1">
        <v>12668811</v>
      </c>
      <c r="E10" s="1"/>
      <c r="F10" s="1">
        <v>0</v>
      </c>
      <c r="G10" s="1">
        <v>9820517</v>
      </c>
    </row>
    <row r="11" spans="1:7" ht="12.75">
      <c r="A11" t="s">
        <v>2</v>
      </c>
      <c r="C11" s="1">
        <v>5021481</v>
      </c>
      <c r="D11" s="1">
        <v>8112682</v>
      </c>
      <c r="E11" s="1"/>
      <c r="F11" s="1">
        <v>0</v>
      </c>
      <c r="G11" s="1">
        <v>9785243</v>
      </c>
    </row>
    <row r="12" spans="1:7" ht="12.75">
      <c r="A12" t="s">
        <v>4</v>
      </c>
      <c r="C12" s="1">
        <v>76471216</v>
      </c>
      <c r="D12" s="1">
        <v>121530717</v>
      </c>
      <c r="E12" s="1"/>
      <c r="F12" s="1">
        <v>0</v>
      </c>
      <c r="G12" s="1">
        <v>134731092</v>
      </c>
    </row>
    <row r="13" spans="1:7" ht="12.75">
      <c r="A13" t="s">
        <v>5</v>
      </c>
      <c r="C13" s="1">
        <v>12159574</v>
      </c>
      <c r="D13" s="1">
        <v>15899047</v>
      </c>
      <c r="E13" s="1"/>
      <c r="F13" s="1">
        <v>0</v>
      </c>
      <c r="G13" s="1">
        <v>24509440</v>
      </c>
    </row>
    <row r="14" spans="1:7" ht="12.75">
      <c r="A14" t="s">
        <v>6</v>
      </c>
      <c r="C14" s="1">
        <v>8863837</v>
      </c>
      <c r="D14" s="1">
        <v>13471535</v>
      </c>
      <c r="E14" s="1"/>
      <c r="F14" s="1">
        <v>0</v>
      </c>
      <c r="G14" s="1">
        <v>20739485</v>
      </c>
    </row>
    <row r="15" spans="1:7" ht="12.75">
      <c r="A15" t="s">
        <v>8</v>
      </c>
      <c r="C15" s="1">
        <v>1486646</v>
      </c>
      <c r="D15" s="1">
        <v>1632086</v>
      </c>
      <c r="E15" s="1"/>
      <c r="F15" s="1">
        <v>0</v>
      </c>
      <c r="G15" s="1">
        <v>3162472</v>
      </c>
    </row>
    <row r="16" spans="1:7" ht="12.75">
      <c r="A16" t="s">
        <v>7</v>
      </c>
      <c r="C16" s="1">
        <v>6726849</v>
      </c>
      <c r="D16" s="1">
        <v>15289910</v>
      </c>
      <c r="E16" s="1"/>
      <c r="F16" s="1">
        <v>0</v>
      </c>
      <c r="G16" s="1">
        <v>13668245</v>
      </c>
    </row>
    <row r="17" spans="1:7" ht="12.75">
      <c r="A17" t="s">
        <v>9</v>
      </c>
      <c r="C17" s="1">
        <v>34981383</v>
      </c>
      <c r="D17" s="1">
        <v>47490715</v>
      </c>
      <c r="E17" s="1"/>
      <c r="F17" s="1">
        <v>0</v>
      </c>
      <c r="G17" s="1">
        <v>29394361</v>
      </c>
    </row>
    <row r="18" spans="1:7" ht="12.75">
      <c r="A18" t="s">
        <v>10</v>
      </c>
      <c r="C18" s="1">
        <v>20246206</v>
      </c>
      <c r="D18" s="1">
        <v>27693053</v>
      </c>
      <c r="E18" s="1"/>
      <c r="F18" s="1">
        <v>0</v>
      </c>
      <c r="G18" s="1">
        <v>16891186</v>
      </c>
    </row>
    <row r="19" spans="1:7" ht="12.75">
      <c r="A19" t="s">
        <v>11</v>
      </c>
      <c r="C19" s="1">
        <v>1492942</v>
      </c>
      <c r="D19" s="1">
        <v>2210468</v>
      </c>
      <c r="E19" s="1"/>
      <c r="F19" s="1">
        <v>0</v>
      </c>
      <c r="G19" s="1">
        <v>4292624</v>
      </c>
    </row>
    <row r="20" spans="1:7" ht="12.75">
      <c r="A20" t="s">
        <v>13</v>
      </c>
      <c r="C20" s="1">
        <v>1871010</v>
      </c>
      <c r="D20" s="1">
        <v>2743653</v>
      </c>
      <c r="E20" s="1"/>
      <c r="F20" s="1">
        <v>0</v>
      </c>
      <c r="G20" s="1">
        <v>5808715</v>
      </c>
    </row>
    <row r="21" spans="1:7" ht="12.75">
      <c r="A21" t="s">
        <v>14</v>
      </c>
      <c r="C21" s="1">
        <v>37926294</v>
      </c>
      <c r="D21" s="1">
        <v>61677819</v>
      </c>
      <c r="E21" s="1"/>
      <c r="F21" s="1">
        <v>0</v>
      </c>
      <c r="G21" s="1">
        <v>75604300</v>
      </c>
    </row>
    <row r="22" spans="1:7" ht="12.75">
      <c r="A22" t="s">
        <v>15</v>
      </c>
      <c r="C22" s="1">
        <v>15690219</v>
      </c>
      <c r="D22" s="1">
        <v>24820486</v>
      </c>
      <c r="E22" s="1"/>
      <c r="F22" s="1">
        <v>0</v>
      </c>
      <c r="G22" s="1">
        <v>46037379</v>
      </c>
    </row>
    <row r="23" spans="1:7" ht="12.75">
      <c r="A23" t="s">
        <v>12</v>
      </c>
      <c r="C23" s="1">
        <v>13116694</v>
      </c>
      <c r="D23" s="1">
        <v>15749985</v>
      </c>
      <c r="E23" s="1"/>
      <c r="F23" s="1">
        <v>0</v>
      </c>
      <c r="G23" s="1">
        <v>27320296</v>
      </c>
    </row>
    <row r="24" spans="1:7" ht="12.75">
      <c r="A24" t="s">
        <v>16</v>
      </c>
      <c r="C24" s="1">
        <v>5412204</v>
      </c>
      <c r="D24" s="1">
        <v>9333867</v>
      </c>
      <c r="E24" s="1"/>
      <c r="F24" s="1">
        <v>0</v>
      </c>
      <c r="G24" s="1">
        <v>21446618</v>
      </c>
    </row>
    <row r="25" spans="1:7" ht="12.75">
      <c r="A25" t="s">
        <v>17</v>
      </c>
      <c r="C25" s="1">
        <v>9130099</v>
      </c>
      <c r="D25" s="1">
        <v>15890547</v>
      </c>
      <c r="E25" s="1"/>
      <c r="F25" s="1">
        <v>0</v>
      </c>
      <c r="G25" s="1">
        <v>19711471</v>
      </c>
    </row>
    <row r="26" spans="1:7" ht="12.75">
      <c r="A26" t="s">
        <v>18</v>
      </c>
      <c r="C26" s="1">
        <v>8087581</v>
      </c>
      <c r="D26" s="1">
        <v>14859325</v>
      </c>
      <c r="E26" s="1"/>
      <c r="F26" s="1">
        <v>0</v>
      </c>
      <c r="G26" s="1">
        <v>20893427</v>
      </c>
    </row>
    <row r="27" spans="1:7" ht="12.75">
      <c r="A27" t="s">
        <v>21</v>
      </c>
      <c r="C27" s="1">
        <v>6901768</v>
      </c>
      <c r="D27" s="1">
        <v>8340557</v>
      </c>
      <c r="E27" s="1"/>
      <c r="F27" s="1">
        <v>0</v>
      </c>
      <c r="G27" s="1">
        <v>13058704</v>
      </c>
    </row>
    <row r="28" spans="1:7" ht="12.75">
      <c r="A28" t="s">
        <v>20</v>
      </c>
      <c r="C28" s="1">
        <v>10628388</v>
      </c>
      <c r="D28" s="1">
        <v>17905706</v>
      </c>
      <c r="E28" s="1"/>
      <c r="F28" s="1">
        <v>0</v>
      </c>
      <c r="G28" s="1">
        <v>20754401</v>
      </c>
    </row>
    <row r="29" spans="1:7" ht="12.75">
      <c r="A29" t="s">
        <v>19</v>
      </c>
      <c r="C29" s="1">
        <v>28983579</v>
      </c>
      <c r="D29" s="1">
        <v>50559070</v>
      </c>
      <c r="E29" s="1"/>
      <c r="F29" s="1">
        <v>0</v>
      </c>
      <c r="G29" s="1">
        <v>79636942</v>
      </c>
    </row>
    <row r="30" spans="1:7" ht="12.75">
      <c r="A30" t="s">
        <v>22</v>
      </c>
      <c r="C30" s="1">
        <v>25932061</v>
      </c>
      <c r="D30" s="1">
        <v>37083108</v>
      </c>
      <c r="E30" s="1"/>
      <c r="F30" s="1">
        <v>0</v>
      </c>
      <c r="G30" s="1">
        <v>49698619</v>
      </c>
    </row>
    <row r="31" spans="1:7" ht="12.75">
      <c r="A31" t="s">
        <v>23</v>
      </c>
      <c r="C31" s="1">
        <v>16623374</v>
      </c>
      <c r="D31" s="1">
        <v>22780139</v>
      </c>
      <c r="E31" s="1"/>
      <c r="F31" s="1">
        <v>0</v>
      </c>
      <c r="G31" s="1">
        <v>34252210</v>
      </c>
    </row>
    <row r="32" spans="1:7" ht="12.75">
      <c r="A32" t="s">
        <v>25</v>
      </c>
      <c r="C32" s="1">
        <v>8271414</v>
      </c>
      <c r="D32" s="1">
        <v>11920328</v>
      </c>
      <c r="E32" s="1"/>
      <c r="F32" s="1">
        <v>0</v>
      </c>
      <c r="G32" s="1">
        <v>16971481</v>
      </c>
    </row>
    <row r="33" spans="1:7" ht="12.75">
      <c r="A33" t="s">
        <v>24</v>
      </c>
      <c r="C33" s="1">
        <v>13355372</v>
      </c>
      <c r="D33" s="1">
        <v>24590791</v>
      </c>
      <c r="E33" s="1"/>
      <c r="F33" s="1">
        <v>0</v>
      </c>
      <c r="G33" s="1">
        <v>32623820</v>
      </c>
    </row>
    <row r="34" spans="1:7" ht="12.75">
      <c r="A34" t="s">
        <v>26</v>
      </c>
      <c r="C34" s="1">
        <v>1752960</v>
      </c>
      <c r="D34" s="1">
        <v>3237936</v>
      </c>
      <c r="E34" s="1"/>
      <c r="F34" s="1">
        <v>0</v>
      </c>
      <c r="G34" s="1">
        <v>6955838</v>
      </c>
    </row>
    <row r="35" spans="1:7" ht="12.75">
      <c r="A35" t="s">
        <v>29</v>
      </c>
      <c r="C35" s="1">
        <v>3771593</v>
      </c>
      <c r="D35" s="1">
        <v>6282353</v>
      </c>
      <c r="E35" s="1"/>
      <c r="F35" s="1">
        <v>0</v>
      </c>
      <c r="G35" s="1">
        <v>9971069</v>
      </c>
    </row>
    <row r="36" spans="1:7" ht="12.75">
      <c r="A36" t="s">
        <v>33</v>
      </c>
      <c r="C36" s="1">
        <v>2024137</v>
      </c>
      <c r="D36" s="1">
        <v>2823149</v>
      </c>
      <c r="E36" s="1"/>
      <c r="F36" s="1">
        <v>0</v>
      </c>
      <c r="G36" s="1">
        <v>1845287</v>
      </c>
    </row>
    <row r="37" spans="1:7" ht="12.75">
      <c r="A37" t="s">
        <v>30</v>
      </c>
      <c r="C37" s="1">
        <v>4986290</v>
      </c>
      <c r="D37" s="1">
        <v>7339778</v>
      </c>
      <c r="E37" s="1"/>
      <c r="F37" s="1">
        <v>0</v>
      </c>
      <c r="G37" s="1">
        <v>11317457</v>
      </c>
    </row>
    <row r="38" spans="1:7" ht="12.75">
      <c r="A38" t="s">
        <v>31</v>
      </c>
      <c r="C38" s="1">
        <v>16065153</v>
      </c>
      <c r="D38" s="1">
        <v>22982181</v>
      </c>
      <c r="E38" s="1"/>
      <c r="F38" s="1">
        <v>0</v>
      </c>
      <c r="G38" s="1">
        <v>24945252</v>
      </c>
    </row>
    <row r="39" spans="1:7" ht="12.75">
      <c r="A39" t="s">
        <v>32</v>
      </c>
      <c r="C39" s="1">
        <v>3652040</v>
      </c>
      <c r="D39" s="1">
        <v>6995268</v>
      </c>
      <c r="E39" s="1"/>
      <c r="F39" s="1">
        <v>0</v>
      </c>
      <c r="G39" s="1">
        <v>6798352</v>
      </c>
    </row>
    <row r="40" spans="1:7" ht="12.75">
      <c r="A40" t="s">
        <v>34</v>
      </c>
      <c r="C40" s="1">
        <v>61438231</v>
      </c>
      <c r="D40" s="1">
        <v>116805604</v>
      </c>
      <c r="E40" s="1"/>
      <c r="F40" s="1">
        <v>0</v>
      </c>
      <c r="G40" s="1">
        <v>139131194</v>
      </c>
    </row>
    <row r="41" spans="1:7" ht="12.75">
      <c r="A41" t="s">
        <v>27</v>
      </c>
      <c r="C41" s="1">
        <v>16982974</v>
      </c>
      <c r="D41" s="1">
        <v>26549099</v>
      </c>
      <c r="E41" s="1"/>
      <c r="F41" s="1">
        <v>0</v>
      </c>
      <c r="G41" s="1">
        <v>38481570</v>
      </c>
    </row>
    <row r="42" spans="1:7" ht="12.75">
      <c r="A42" t="s">
        <v>28</v>
      </c>
      <c r="C42" s="1">
        <v>2799589</v>
      </c>
      <c r="D42" s="1">
        <v>3366058</v>
      </c>
      <c r="E42" s="1"/>
      <c r="F42" s="1">
        <v>0</v>
      </c>
      <c r="G42" s="1">
        <v>8583800</v>
      </c>
    </row>
    <row r="43" spans="1:7" ht="12.75">
      <c r="A43" t="s">
        <v>35</v>
      </c>
      <c r="C43" s="1">
        <v>30978070</v>
      </c>
      <c r="D43" s="1">
        <v>46481673</v>
      </c>
      <c r="E43" s="1"/>
      <c r="F43" s="1">
        <v>0</v>
      </c>
      <c r="G43" s="1">
        <v>57948312</v>
      </c>
    </row>
    <row r="44" spans="1:7" ht="12.75">
      <c r="A44" t="s">
        <v>36</v>
      </c>
      <c r="C44" s="1">
        <v>7268436</v>
      </c>
      <c r="D44" s="1">
        <v>11408195</v>
      </c>
      <c r="E44" s="1"/>
      <c r="F44" s="1">
        <v>0</v>
      </c>
      <c r="G44" s="1">
        <v>17413698</v>
      </c>
    </row>
    <row r="45" spans="1:7" ht="12.75">
      <c r="A45" t="s">
        <v>37</v>
      </c>
      <c r="C45" s="1">
        <v>10456768</v>
      </c>
      <c r="D45" s="1">
        <v>14633912</v>
      </c>
      <c r="E45" s="1"/>
      <c r="F45" s="1">
        <v>0</v>
      </c>
      <c r="G45" s="1">
        <v>28519619</v>
      </c>
    </row>
    <row r="46" spans="1:7" ht="12.75">
      <c r="A46" t="s">
        <v>38</v>
      </c>
      <c r="C46" s="1">
        <v>44957691</v>
      </c>
      <c r="D46" s="1">
        <v>66983502</v>
      </c>
      <c r="E46" s="1"/>
      <c r="F46" s="1">
        <v>0</v>
      </c>
      <c r="G46" s="1">
        <v>90540693</v>
      </c>
    </row>
    <row r="47" spans="1:7" ht="12.75">
      <c r="A47" t="s">
        <v>39</v>
      </c>
      <c r="C47" s="1">
        <v>13905159</v>
      </c>
      <c r="D47" s="1">
        <v>19743906</v>
      </c>
      <c r="E47" s="1"/>
      <c r="F47" s="1">
        <v>0</v>
      </c>
      <c r="G47" s="1">
        <v>4544690</v>
      </c>
    </row>
    <row r="48" spans="1:7" ht="12.75">
      <c r="A48" t="s">
        <v>40</v>
      </c>
      <c r="C48" s="1">
        <v>6139628</v>
      </c>
      <c r="D48" s="1">
        <v>8694742</v>
      </c>
      <c r="E48" s="1"/>
      <c r="F48" s="1">
        <v>0</v>
      </c>
      <c r="G48" s="1">
        <v>18266674</v>
      </c>
    </row>
    <row r="49" spans="1:7" ht="12.75">
      <c r="A49" t="s">
        <v>41</v>
      </c>
      <c r="C49" s="1">
        <v>10026713</v>
      </c>
      <c r="D49" s="1">
        <v>14762964</v>
      </c>
      <c r="E49" s="1"/>
      <c r="F49" s="1">
        <v>0</v>
      </c>
      <c r="G49" s="1">
        <v>15651829</v>
      </c>
    </row>
    <row r="50" spans="1:7" ht="12.75">
      <c r="A50" t="s">
        <v>42</v>
      </c>
      <c r="C50" s="1">
        <v>2904032</v>
      </c>
      <c r="D50" s="1">
        <v>4069525</v>
      </c>
      <c r="E50" s="1"/>
      <c r="F50" s="1">
        <v>0</v>
      </c>
      <c r="G50" s="1">
        <v>8862491</v>
      </c>
    </row>
    <row r="51" spans="1:7" ht="12.75">
      <c r="A51" t="s">
        <v>43</v>
      </c>
      <c r="C51" s="1">
        <v>13717839</v>
      </c>
      <c r="D51" s="1">
        <v>21734068</v>
      </c>
      <c r="E51" s="1"/>
      <c r="F51" s="1">
        <v>0</v>
      </c>
      <c r="G51" s="1">
        <v>29389708</v>
      </c>
    </row>
    <row r="52" spans="1:7" ht="12.75">
      <c r="A52" t="s">
        <v>44</v>
      </c>
      <c r="C52" s="1">
        <v>44541606</v>
      </c>
      <c r="D52" s="1">
        <v>57520268</v>
      </c>
      <c r="E52" s="1"/>
      <c r="F52" s="1">
        <v>0</v>
      </c>
      <c r="G52" s="1">
        <v>45552968</v>
      </c>
    </row>
    <row r="53" spans="1:7" ht="12.75">
      <c r="A53" t="s">
        <v>45</v>
      </c>
      <c r="C53" s="1">
        <v>4084544</v>
      </c>
      <c r="D53" s="1">
        <v>5633285</v>
      </c>
      <c r="E53" s="1"/>
      <c r="F53" s="1">
        <v>0</v>
      </c>
      <c r="G53" s="1">
        <v>13031919</v>
      </c>
    </row>
    <row r="54" spans="1:7" ht="12.75">
      <c r="A54" t="s">
        <v>47</v>
      </c>
      <c r="C54" s="1">
        <v>5340131</v>
      </c>
      <c r="D54" s="1">
        <v>6247627</v>
      </c>
      <c r="E54" s="1"/>
      <c r="F54" s="1">
        <v>0</v>
      </c>
      <c r="G54" s="1">
        <v>9688336</v>
      </c>
    </row>
    <row r="55" spans="1:7" ht="12.75">
      <c r="A55" t="s">
        <v>46</v>
      </c>
      <c r="C55" s="1">
        <v>14516798</v>
      </c>
      <c r="D55" s="1">
        <v>21923661</v>
      </c>
      <c r="E55" s="1"/>
      <c r="F55" s="1">
        <v>0</v>
      </c>
      <c r="G55" s="1">
        <v>25969390</v>
      </c>
    </row>
    <row r="56" spans="1:7" ht="12.75">
      <c r="A56" t="s">
        <v>48</v>
      </c>
      <c r="C56" s="1">
        <v>12613953</v>
      </c>
      <c r="D56" s="1">
        <v>18538374</v>
      </c>
      <c r="E56" s="1"/>
      <c r="F56" s="1">
        <v>0</v>
      </c>
      <c r="G56" s="1">
        <v>30142542</v>
      </c>
    </row>
    <row r="57" spans="1:7" ht="12.75">
      <c r="A57" t="s">
        <v>50</v>
      </c>
      <c r="C57" s="1">
        <v>4983261</v>
      </c>
      <c r="D57" s="1">
        <v>6661522</v>
      </c>
      <c r="E57" s="1"/>
      <c r="F57" s="1">
        <v>0</v>
      </c>
      <c r="G57" s="1">
        <v>15193974</v>
      </c>
    </row>
    <row r="58" spans="1:7" ht="12.75">
      <c r="A58" t="s">
        <v>49</v>
      </c>
      <c r="C58" s="1">
        <v>16265102</v>
      </c>
      <c r="D58" s="1">
        <v>20118649</v>
      </c>
      <c r="E58" s="1"/>
      <c r="F58" s="1">
        <v>0</v>
      </c>
      <c r="G58" s="1">
        <v>44216621</v>
      </c>
    </row>
    <row r="59" spans="1:7" ht="12.75">
      <c r="A59" t="s">
        <v>51</v>
      </c>
      <c r="C59" s="1">
        <v>1186423</v>
      </c>
      <c r="D59" s="1">
        <v>1221870</v>
      </c>
      <c r="E59" s="1"/>
      <c r="F59" s="1">
        <v>0</v>
      </c>
      <c r="G59" s="1">
        <v>6934851</v>
      </c>
    </row>
    <row r="60" spans="1:7" ht="12.75">
      <c r="A60" t="s">
        <v>52</v>
      </c>
      <c r="C60" s="1">
        <v>81988</v>
      </c>
      <c r="D60" s="1">
        <v>530765</v>
      </c>
      <c r="E60" s="1"/>
      <c r="F60" s="1">
        <v>0</v>
      </c>
      <c r="G60" s="1">
        <v>0</v>
      </c>
    </row>
    <row r="61" spans="1:7" ht="12.75">
      <c r="A61" t="s">
        <v>53</v>
      </c>
      <c r="C61" s="1">
        <v>64915</v>
      </c>
      <c r="D61" s="1">
        <v>95848</v>
      </c>
      <c r="E61" s="1"/>
      <c r="F61" s="1">
        <v>0</v>
      </c>
      <c r="G61" s="1">
        <v>25272</v>
      </c>
    </row>
    <row r="62" spans="1:7" ht="12.75">
      <c r="A62" t="s">
        <v>54</v>
      </c>
      <c r="C62" s="1">
        <v>141865</v>
      </c>
      <c r="D62" s="1">
        <v>263043</v>
      </c>
      <c r="E62" s="1"/>
      <c r="F62" s="1">
        <v>0</v>
      </c>
      <c r="G62" s="1">
        <v>0</v>
      </c>
    </row>
    <row r="63" spans="3:7" ht="12.75">
      <c r="C63" s="1"/>
      <c r="D63" s="1"/>
      <c r="E63" s="1"/>
      <c r="F63" s="1"/>
      <c r="G63" s="1"/>
    </row>
    <row r="64" spans="1:7" ht="12.75">
      <c r="A64" s="6" t="s">
        <v>55</v>
      </c>
      <c r="C64" s="5">
        <f>SUM(C8:C63)</f>
        <v>757213754</v>
      </c>
      <c r="D64" s="5">
        <f>SUM(D8:D63)</f>
        <v>1146284687</v>
      </c>
      <c r="E64" s="5"/>
      <c r="F64" s="5"/>
      <c r="G64" s="5">
        <f>SUM(G8:G63)</f>
        <v>1454596292</v>
      </c>
    </row>
    <row r="65" spans="3:7" ht="12.75">
      <c r="C65" s="1"/>
      <c r="D65" s="1"/>
      <c r="E65" s="1"/>
      <c r="F65" s="1"/>
      <c r="G65" s="1"/>
    </row>
    <row r="66" spans="3:7" ht="12.75">
      <c r="C66" s="1"/>
      <c r="D66" s="1"/>
      <c r="E66" s="1"/>
      <c r="F66" s="1"/>
      <c r="G66" s="1"/>
    </row>
    <row r="67" spans="3:7" ht="12.75">
      <c r="C67" s="1"/>
      <c r="D67" s="1"/>
      <c r="E67" s="1"/>
      <c r="F67" s="1"/>
      <c r="G67" s="1"/>
    </row>
  </sheetData>
  <sheetProtection/>
  <mergeCells count="3">
    <mergeCell ref="A1:G1"/>
    <mergeCell ref="A2:G2"/>
    <mergeCell ref="F5:G5"/>
  </mergeCells>
  <printOptions/>
  <pageMargins left="1.26" right="0.75" top="0.68" bottom="0.6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15.4218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9.7109375" style="0" customWidth="1"/>
  </cols>
  <sheetData>
    <row r="1" spans="1:9" ht="18">
      <c r="A1" s="12" t="s">
        <v>62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75</v>
      </c>
      <c r="B2" s="12"/>
      <c r="C2" s="12"/>
      <c r="D2" s="12"/>
      <c r="E2" s="12"/>
      <c r="F2" s="12"/>
      <c r="G2" s="12"/>
      <c r="H2" s="12"/>
      <c r="I2" s="12"/>
    </row>
    <row r="5" spans="3:9" ht="12.75">
      <c r="C5" s="2" t="s">
        <v>74</v>
      </c>
      <c r="E5" s="2" t="s">
        <v>72</v>
      </c>
      <c r="G5" s="2" t="s">
        <v>63</v>
      </c>
      <c r="I5" s="7" t="s">
        <v>64</v>
      </c>
    </row>
    <row r="6" spans="1:9" ht="12.75">
      <c r="A6" s="4" t="s">
        <v>56</v>
      </c>
      <c r="B6" s="4"/>
      <c r="I6" s="8"/>
    </row>
    <row r="7" ht="12.75">
      <c r="I7" s="8"/>
    </row>
    <row r="8" spans="1:9" ht="12.75">
      <c r="A8" t="s">
        <v>65</v>
      </c>
      <c r="C8" s="3">
        <v>127721404</v>
      </c>
      <c r="D8" s="3"/>
      <c r="E8" s="3">
        <v>125720750</v>
      </c>
      <c r="F8" s="3"/>
      <c r="G8" s="3">
        <f>SUM(C8-E8)</f>
        <v>2000654</v>
      </c>
      <c r="I8" s="8">
        <f>SUM(G8/E8)*100</f>
        <v>1.5913474903705236</v>
      </c>
    </row>
    <row r="9" spans="1:9" ht="12.75">
      <c r="A9" t="s">
        <v>66</v>
      </c>
      <c r="C9" s="1">
        <v>233681878</v>
      </c>
      <c r="D9" s="1"/>
      <c r="E9" s="1">
        <v>238297763</v>
      </c>
      <c r="F9" s="1"/>
      <c r="G9" s="1">
        <f>SUM(C9-E9)</f>
        <v>-4615885</v>
      </c>
      <c r="I9" s="8">
        <f>SUM(G9/E9)*100</f>
        <v>-1.9370240584255924</v>
      </c>
    </row>
    <row r="10" spans="1:9" ht="12.75">
      <c r="A10" t="s">
        <v>67</v>
      </c>
      <c r="C10" s="1">
        <v>4711318</v>
      </c>
      <c r="D10" s="1"/>
      <c r="E10" s="1">
        <v>5968866</v>
      </c>
      <c r="F10" s="1"/>
      <c r="G10" s="1">
        <f>SUM(C10-E10)</f>
        <v>-1257548</v>
      </c>
      <c r="I10" s="8">
        <f>SUM(G10/E10)*100</f>
        <v>-21.068457559610152</v>
      </c>
    </row>
    <row r="11" spans="1:9" ht="12.75">
      <c r="A11" t="s">
        <v>68</v>
      </c>
      <c r="C11" s="1">
        <v>263766063</v>
      </c>
      <c r="D11" s="1"/>
      <c r="E11" s="1">
        <v>269361657</v>
      </c>
      <c r="F11" s="1"/>
      <c r="G11" s="1">
        <f>SUM(C11-E11)</f>
        <v>-5595594</v>
      </c>
      <c r="I11" s="8">
        <f>SUM(G11/E11)*100</f>
        <v>-2.077353570779378</v>
      </c>
    </row>
    <row r="12" spans="1:9" ht="12.75">
      <c r="A12" t="s">
        <v>69</v>
      </c>
      <c r="C12" s="1">
        <v>127333091</v>
      </c>
      <c r="D12" s="1"/>
      <c r="E12" s="1">
        <v>117919218</v>
      </c>
      <c r="F12" s="1"/>
      <c r="G12" s="1">
        <f>SUM(C12-E12)</f>
        <v>9413873</v>
      </c>
      <c r="I12" s="8">
        <f>SUM(G12/E12)*100</f>
        <v>7.983323803928211</v>
      </c>
    </row>
    <row r="13" spans="3:9" ht="12.75">
      <c r="C13" s="1"/>
      <c r="D13" s="1"/>
      <c r="E13" s="1"/>
      <c r="F13" s="1"/>
      <c r="G13" s="1"/>
      <c r="I13" s="8"/>
    </row>
    <row r="14" spans="1:9" ht="12.75">
      <c r="A14" s="2" t="s">
        <v>70</v>
      </c>
      <c r="B14" s="2"/>
      <c r="C14" s="5">
        <f>SUM(C8:C13)</f>
        <v>757213754</v>
      </c>
      <c r="D14" s="3"/>
      <c r="E14" s="5">
        <f>SUM(E8:E13)</f>
        <v>757268254</v>
      </c>
      <c r="F14" s="3"/>
      <c r="G14" s="5">
        <f>SUM(C14-E14)</f>
        <v>-54500</v>
      </c>
      <c r="I14" s="7">
        <f>SUM(G14/E14)*100</f>
        <v>-0.007196921264310652</v>
      </c>
    </row>
    <row r="15" spans="1:9" ht="12.75">
      <c r="A15" s="2"/>
      <c r="B15" s="2"/>
      <c r="C15" s="9"/>
      <c r="D15" s="1"/>
      <c r="E15" s="9"/>
      <c r="F15" s="1"/>
      <c r="G15" s="1"/>
      <c r="I15" s="8"/>
    </row>
    <row r="16" spans="1:9" ht="12.75">
      <c r="A16" s="2"/>
      <c r="B16" s="2"/>
      <c r="C16" s="9"/>
      <c r="D16" s="1"/>
      <c r="E16" s="9"/>
      <c r="F16" s="1"/>
      <c r="G16" s="1"/>
      <c r="I16" s="8"/>
    </row>
    <row r="17" spans="1:9" ht="12.75">
      <c r="A17" s="2"/>
      <c r="B17" s="2"/>
      <c r="C17" s="9"/>
      <c r="D17" s="1"/>
      <c r="E17" s="9"/>
      <c r="F17" s="1"/>
      <c r="G17" s="1"/>
      <c r="I17" s="8"/>
    </row>
    <row r="18" spans="1:9" ht="12.75">
      <c r="A18" s="4" t="s">
        <v>57</v>
      </c>
      <c r="B18" s="4"/>
      <c r="C18" s="1"/>
      <c r="D18" s="1"/>
      <c r="E18" s="1"/>
      <c r="F18" s="1"/>
      <c r="G18" s="1"/>
      <c r="I18" s="8"/>
    </row>
    <row r="19" spans="3:9" ht="12.75">
      <c r="C19" s="1"/>
      <c r="D19" s="1"/>
      <c r="E19" s="1"/>
      <c r="F19" s="1"/>
      <c r="G19" s="1"/>
      <c r="I19" s="8"/>
    </row>
    <row r="20" spans="1:9" ht="12.75">
      <c r="A20" t="s">
        <v>65</v>
      </c>
      <c r="C20" s="3">
        <v>170619506</v>
      </c>
      <c r="D20" s="3"/>
      <c r="E20" s="3">
        <v>142971484</v>
      </c>
      <c r="F20" s="3"/>
      <c r="G20" s="3">
        <f>SUM(C20-E20)</f>
        <v>27648022</v>
      </c>
      <c r="I20" s="8">
        <f>SUM(G20/E20)*100</f>
        <v>19.338137386893177</v>
      </c>
    </row>
    <row r="21" spans="1:9" ht="12.75">
      <c r="A21" t="s">
        <v>66</v>
      </c>
      <c r="C21" s="1">
        <v>396754244</v>
      </c>
      <c r="D21" s="1"/>
      <c r="E21" s="1">
        <v>353664582</v>
      </c>
      <c r="F21" s="1"/>
      <c r="G21" s="1">
        <f>SUM(C21-E21)</f>
        <v>43089662</v>
      </c>
      <c r="I21" s="8">
        <f>SUM(G21/E21)*100</f>
        <v>12.183765124662667</v>
      </c>
    </row>
    <row r="22" spans="1:9" ht="12.75">
      <c r="A22" t="s">
        <v>67</v>
      </c>
      <c r="C22" s="1">
        <v>6537201</v>
      </c>
      <c r="D22" s="1"/>
      <c r="E22" s="1">
        <v>6566432</v>
      </c>
      <c r="F22" s="1"/>
      <c r="G22" s="1">
        <f>SUM(C22-E22)</f>
        <v>-29231</v>
      </c>
      <c r="I22" s="8">
        <f>SUM(G22/E22)*100</f>
        <v>-0.4451580401654963</v>
      </c>
    </row>
    <row r="23" spans="1:9" ht="12.75">
      <c r="A23" t="s">
        <v>68</v>
      </c>
      <c r="C23" s="1">
        <v>496910578</v>
      </c>
      <c r="D23" s="1"/>
      <c r="E23" s="1">
        <v>414138150</v>
      </c>
      <c r="F23" s="1"/>
      <c r="G23" s="1">
        <f>SUM(C23-E23)</f>
        <v>82772428</v>
      </c>
      <c r="I23" s="8">
        <f>SUM(G23/E23)*100</f>
        <v>19.986670631527183</v>
      </c>
    </row>
    <row r="24" spans="1:9" ht="12.75">
      <c r="A24" t="s">
        <v>69</v>
      </c>
      <c r="C24" s="1">
        <v>75463158</v>
      </c>
      <c r="D24" s="1"/>
      <c r="E24" s="1">
        <v>56624049</v>
      </c>
      <c r="F24" s="1"/>
      <c r="G24" s="1">
        <f>SUM(C24-E24)</f>
        <v>18839109</v>
      </c>
      <c r="I24" s="8">
        <f>SUM(G24/E24)*100</f>
        <v>33.27050843714832</v>
      </c>
    </row>
    <row r="25" spans="3:9" ht="12.75">
      <c r="C25" s="1"/>
      <c r="D25" s="1"/>
      <c r="E25" s="1"/>
      <c r="F25" s="1"/>
      <c r="G25" s="1"/>
      <c r="I25" s="8"/>
    </row>
    <row r="26" spans="1:9" ht="12.75">
      <c r="A26" s="2" t="s">
        <v>70</v>
      </c>
      <c r="B26" s="2"/>
      <c r="C26" s="5">
        <f>SUM(C20:C25)</f>
        <v>1146284687</v>
      </c>
      <c r="D26" s="3"/>
      <c r="E26" s="5">
        <f>SUM(E20:E25)</f>
        <v>973964697</v>
      </c>
      <c r="F26" s="3"/>
      <c r="G26" s="5">
        <f>SUM(C26-E26)</f>
        <v>172319990</v>
      </c>
      <c r="I26" s="7">
        <f>SUM(G26/E26)*100</f>
        <v>17.692632035922756</v>
      </c>
    </row>
    <row r="27" spans="3:9" ht="12.75">
      <c r="C27" s="1"/>
      <c r="D27" s="1"/>
      <c r="E27" s="1"/>
      <c r="F27" s="1"/>
      <c r="G27" s="1"/>
      <c r="I27" s="8"/>
    </row>
    <row r="28" spans="3:9" ht="12.75">
      <c r="C28" s="1"/>
      <c r="D28" s="1"/>
      <c r="E28" s="1"/>
      <c r="F28" s="1"/>
      <c r="G28" s="1"/>
      <c r="I28" s="8"/>
    </row>
    <row r="29" spans="3:9" ht="12.75">
      <c r="C29" s="1"/>
      <c r="D29" s="1"/>
      <c r="E29" s="1"/>
      <c r="F29" s="1"/>
      <c r="G29" s="1"/>
      <c r="I29" s="8"/>
    </row>
    <row r="30" spans="1:9" ht="12.75">
      <c r="A30" s="4" t="s">
        <v>71</v>
      </c>
      <c r="B30" s="4"/>
      <c r="C30" s="1"/>
      <c r="D30" s="1"/>
      <c r="E30" s="1"/>
      <c r="F30" s="1"/>
      <c r="G30" s="1"/>
      <c r="I30" s="8"/>
    </row>
    <row r="31" spans="3:9" ht="12.75">
      <c r="C31" s="1"/>
      <c r="D31" s="1"/>
      <c r="E31" s="1"/>
      <c r="F31" s="1"/>
      <c r="G31" s="1"/>
      <c r="I31" s="8"/>
    </row>
    <row r="32" spans="1:9" ht="12.75">
      <c r="A32" t="s">
        <v>65</v>
      </c>
      <c r="C32" s="3">
        <v>0</v>
      </c>
      <c r="D32" s="3"/>
      <c r="E32" s="3">
        <v>0</v>
      </c>
      <c r="F32" s="3"/>
      <c r="G32" s="3">
        <f>SUM(C32-E32)</f>
        <v>0</v>
      </c>
      <c r="I32" s="3">
        <f>SUM(E32-G32)</f>
        <v>0</v>
      </c>
    </row>
    <row r="33" spans="1:9" ht="12.75">
      <c r="A33" t="s">
        <v>66</v>
      </c>
      <c r="C33" s="1">
        <v>0</v>
      </c>
      <c r="D33" s="1"/>
      <c r="E33" s="1">
        <v>0</v>
      </c>
      <c r="F33" s="1"/>
      <c r="G33" s="1">
        <f>SUM(C33-E33)</f>
        <v>0</v>
      </c>
      <c r="I33" s="1">
        <f>SUM(E33-G33)</f>
        <v>0</v>
      </c>
    </row>
    <row r="34" spans="1:9" ht="12.75">
      <c r="A34" t="s">
        <v>67</v>
      </c>
      <c r="C34" s="1">
        <v>0</v>
      </c>
      <c r="D34" s="1"/>
      <c r="E34" s="1">
        <v>0</v>
      </c>
      <c r="F34" s="1"/>
      <c r="G34" s="1">
        <f>SUM(C34-E34)</f>
        <v>0</v>
      </c>
      <c r="I34" s="1">
        <f>SUM(E34-G34)</f>
        <v>0</v>
      </c>
    </row>
    <row r="35" spans="1:9" ht="12.75">
      <c r="A35" t="s">
        <v>68</v>
      </c>
      <c r="C35" s="1">
        <v>0</v>
      </c>
      <c r="D35" s="1"/>
      <c r="E35" s="1">
        <v>0</v>
      </c>
      <c r="F35" s="1"/>
      <c r="G35" s="1">
        <f>SUM(C35-E35)</f>
        <v>0</v>
      </c>
      <c r="I35" s="1">
        <f>SUM(E35-G35)</f>
        <v>0</v>
      </c>
    </row>
    <row r="36" spans="1:9" ht="12.75">
      <c r="A36" t="s">
        <v>69</v>
      </c>
      <c r="C36" s="1">
        <v>0</v>
      </c>
      <c r="D36" s="1"/>
      <c r="E36" s="1">
        <v>0</v>
      </c>
      <c r="F36" s="1"/>
      <c r="G36" s="1">
        <f>SUM(C36-E36)</f>
        <v>0</v>
      </c>
      <c r="I36" s="1">
        <f>SUM(E36-G36)</f>
        <v>0</v>
      </c>
    </row>
    <row r="37" spans="3:9" ht="12.75">
      <c r="C37" s="1"/>
      <c r="D37" s="1"/>
      <c r="E37" s="1"/>
      <c r="F37" s="1"/>
      <c r="G37" s="1"/>
      <c r="I37" s="1"/>
    </row>
    <row r="38" spans="1:9" ht="12.75">
      <c r="A38" s="2" t="s">
        <v>70</v>
      </c>
      <c r="B38" s="2"/>
      <c r="C38" s="5">
        <f>SUM(C32:C37)</f>
        <v>0</v>
      </c>
      <c r="D38" s="3"/>
      <c r="E38" s="5">
        <f>SUM(E32:E37)</f>
        <v>0</v>
      </c>
      <c r="F38" s="3"/>
      <c r="G38" s="5">
        <f>SUM(C38-E38)</f>
        <v>0</v>
      </c>
      <c r="I38" s="5">
        <f>SUM(E38-G38)</f>
        <v>0</v>
      </c>
    </row>
  </sheetData>
  <sheetProtection/>
  <mergeCells count="2">
    <mergeCell ref="A1:I1"/>
    <mergeCell ref="A2:I2"/>
  </mergeCells>
  <printOptions horizontalCentered="1"/>
  <pageMargins left="1.16" right="0.75" top="0.74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Campus-Based Programs Data Book - Cross-Year Allocation Comparison (MS Excel)</dc:title>
  <dc:subject/>
  <dc:creator>OPE</dc:creator>
  <cp:keywords/>
  <dc:description/>
  <cp:lastModifiedBy>Authorised User</cp:lastModifiedBy>
  <cp:lastPrinted>2009-04-20T14:43:43Z</cp:lastPrinted>
  <dcterms:created xsi:type="dcterms:W3CDTF">2005-03-24T15:42:57Z</dcterms:created>
  <dcterms:modified xsi:type="dcterms:W3CDTF">2009-05-01T15:26:48Z</dcterms:modified>
  <cp:category/>
  <cp:version/>
  <cp:contentType/>
  <cp:contentStatus/>
</cp:coreProperties>
</file>