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ERK-T&amp;M-T&amp;C" sheetId="1" r:id="rId1"/>
    <sheet name="PERK-T&amp;M-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<sst xmlns="http://schemas.openxmlformats.org/spreadsheetml/2006/main" count="88" uniqueCount="75">
  <si>
    <t>Federal Perkins Loan Program</t>
  </si>
  <si>
    <t>Cumulative Cancellations</t>
  </si>
  <si>
    <t>As of June 30, 2007</t>
  </si>
  <si>
    <t>Loans Issued After 1972</t>
  </si>
  <si>
    <t>Loans Issued Before 1972</t>
  </si>
  <si>
    <t>For Teaching in</t>
  </si>
  <si>
    <t>All Other Authorized</t>
  </si>
  <si>
    <t>Teacher/Military</t>
  </si>
  <si>
    <t>Certain Subjects</t>
  </si>
  <si>
    <t>Teaching Services</t>
  </si>
  <si>
    <t>Military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</si>
  <si>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</si>
  <si>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</si>
  <si>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</si>
  <si>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</si>
  <si>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</si>
  <si>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</si>
  <si>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</si>
  <si>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</si>
  <si>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</si>
  <si>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</si>
  <si>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</si>
  <si>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</si>
  <si>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</si>
  <si>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</si>
  <si>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</si>
  <si>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</si>
  <si>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</si>
  <si>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</si>
  <si>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</si>
  <si>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</si>
  <si>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</si>
  <si>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</si>
  <si>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</si>
  <si>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</si>
  <si>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</si>
  <si>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</si>
  <si>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</si>
  <si>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</si>
  <si>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</si>
  <si>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</si>
  <si>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</si>
  <si>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</si>
  <si>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</si>
  <si>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</si>
  <si>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</si>
  <si>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</si>
  <si>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</si>
  <si>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</si>
  <si>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</si>
  <si>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</si>
  <si>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</si>
  <si>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</si>
  <si>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</si>
  <si>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</si>
  <si>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</si>
  <si>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</si>
  <si>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</si>
  <si>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</si>
  <si>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</si>
  <si>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</si>
  <si>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</si>
  <si>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</si>
  <si>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</si>
  <si>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</si>
  <si>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</si>
  <si>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</si>
  <si>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</si>
  <si>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</si>
  <si>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</si>
  <si>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</si>
  <si>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</si>
  <si>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</si>
  <si>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</si>
  <si>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Federal Perkins Loan account transactions.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</si>
</sst>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2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85" zoomScaleNormal="85" workbookViewId="0" topLeftCell="A1">
      <selection activeCell="J17" sqref="J17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3.7109375" style="0" customWidth="1"/>
    <col min="6" max="6" width="17.7109375" style="0" customWidth="1"/>
    <col min="7" max="7" width="7.421875" style="0" customWidth="1"/>
    <col min="8" max="8" width="18.8515625" style="0" customWidth="1"/>
    <col min="9" max="9" width="6.00390625" style="0" customWidth="1"/>
    <col min="10" max="10" width="12.7109375" style="0" customWidth="1"/>
    <col min="11" max="11" width="17.00390625" style="0" customWidth="1"/>
    <col min="12" max="12" width="4.7109375" style="0" customWidth="1"/>
  </cols>
  <sheetData>
    <row r="1" spans="1:12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</row>
    <row r="2" spans="1:12" ht="1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1:12" ht="18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</row>
    <row r="4" spans="1:1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6:11" ht="12.75">
      <c r="F6" s="13" t="s">
        <v>3</v>
      </c>
      <c r="G6" s="13"/>
      <c r="H6" s="13"/>
      <c r="I6" s="13"/>
      <c r="J6" s="13"/>
      <c r="K6" s="13"/>
    </row>
    <row r="7" spans="2:11" ht="12.75">
      <c r="B7" s="15" t="s">
        <v>4</v>
      </c>
      <c r="C7" s="15"/>
      <c r="D7" s="15"/>
      <c r="E7" s="2"/>
      <c r="F7" s="15" t="s">
        <v>5</v>
      </c>
      <c r="G7" s="15"/>
      <c r="H7" s="14" t="s">
        <v>6</v>
      </c>
      <c r="I7" s="14"/>
      <c r="J7" s="3"/>
      <c r="K7" s="3"/>
    </row>
    <row r="8" spans="1:11" ht="12.75">
      <c r="A8" s="4"/>
      <c r="B8" s="15" t="s">
        <v>7</v>
      </c>
      <c r="C8" s="15"/>
      <c r="D8" s="15"/>
      <c r="E8" s="2"/>
      <c r="F8" s="15" t="s">
        <v>8</v>
      </c>
      <c r="G8" s="15"/>
      <c r="H8" s="14" t="s">
        <v>9</v>
      </c>
      <c r="I8" s="14"/>
      <c r="J8" s="5" t="s">
        <v>10</v>
      </c>
      <c r="K8" s="2" t="s">
        <v>11</v>
      </c>
    </row>
    <row r="10" spans="1:16" ht="12.75">
      <c r="A10" t="s">
        <v>68</v>
      </c>
      <c r="C10" s="6">
        <v>3620001</v>
      </c>
      <c r="D10" s="6"/>
      <c r="E10" s="6"/>
      <c r="F10" s="6">
        <v>183263</v>
      </c>
      <c r="G10" s="6"/>
      <c r="H10" s="6">
        <v>4320021</v>
      </c>
      <c r="I10" s="6"/>
      <c r="J10" s="6">
        <v>52365</v>
      </c>
      <c r="K10" s="6">
        <f>SUM(F10:J10)</f>
        <v>4555649</v>
      </c>
      <c r="L10" s="6"/>
      <c r="M10" s="7"/>
      <c r="N10" s="7"/>
      <c r="O10" s="7"/>
      <c r="P10" s="7"/>
    </row>
    <row r="11" spans="1:16" ht="12.75">
      <c r="A11" t="s">
        <v>69</v>
      </c>
      <c r="C11" s="7">
        <v>292777855</v>
      </c>
      <c r="F11" s="7">
        <v>29480665</v>
      </c>
      <c r="G11" s="7"/>
      <c r="H11" s="7">
        <v>402298814</v>
      </c>
      <c r="I11" s="7"/>
      <c r="J11" s="7">
        <v>402624</v>
      </c>
      <c r="K11" s="7">
        <f>SUM(F11:J11)</f>
        <v>432182103</v>
      </c>
      <c r="L11" s="7"/>
      <c r="M11" s="7"/>
      <c r="N11" s="7"/>
      <c r="O11" s="7"/>
      <c r="P11" s="7"/>
    </row>
    <row r="12" spans="1:16" ht="12.75">
      <c r="A12" t="s">
        <v>70</v>
      </c>
      <c r="C12" s="7">
        <v>500156</v>
      </c>
      <c r="F12" s="7">
        <v>185721</v>
      </c>
      <c r="G12" s="7"/>
      <c r="H12" s="7">
        <v>511601</v>
      </c>
      <c r="I12" s="7"/>
      <c r="J12" s="7">
        <v>858</v>
      </c>
      <c r="K12" s="7">
        <f>SUM(F12:J12)</f>
        <v>698180</v>
      </c>
      <c r="L12" s="7"/>
      <c r="M12" s="7"/>
      <c r="N12" s="7"/>
      <c r="O12" s="7"/>
      <c r="P12" s="7"/>
    </row>
    <row r="13" spans="1:16" ht="12.75">
      <c r="A13" t="s">
        <v>71</v>
      </c>
      <c r="C13" s="7">
        <v>208813577</v>
      </c>
      <c r="F13" s="7">
        <v>19729292</v>
      </c>
      <c r="G13" s="7"/>
      <c r="H13" s="7">
        <v>235811405</v>
      </c>
      <c r="I13" s="7"/>
      <c r="J13" s="7">
        <v>559041</v>
      </c>
      <c r="K13" s="7">
        <f>SUM(F13:J13)</f>
        <v>256099738</v>
      </c>
      <c r="L13" s="7"/>
      <c r="M13" s="7"/>
      <c r="N13" s="7"/>
      <c r="O13" s="7"/>
      <c r="P13" s="7"/>
    </row>
    <row r="14" spans="1:16" ht="12.75">
      <c r="A14" t="s">
        <v>72</v>
      </c>
      <c r="C14" s="7">
        <v>441060</v>
      </c>
      <c r="F14" s="7">
        <v>70774</v>
      </c>
      <c r="G14" s="7"/>
      <c r="H14" s="7">
        <v>1243582</v>
      </c>
      <c r="I14" s="7"/>
      <c r="J14" s="7">
        <v>27986</v>
      </c>
      <c r="K14" s="7">
        <f>SUM(F14:J14)</f>
        <v>1342342</v>
      </c>
      <c r="L14" s="7"/>
      <c r="M14" s="7"/>
      <c r="N14" s="7"/>
      <c r="O14" s="7"/>
      <c r="P14" s="7"/>
    </row>
    <row r="16" spans="1:12" ht="12.75">
      <c r="A16" s="2" t="s">
        <v>67</v>
      </c>
      <c r="C16" s="9">
        <f>SUM(C10:C15)</f>
        <v>506152649</v>
      </c>
      <c r="D16" s="9"/>
      <c r="E16" s="9"/>
      <c r="F16" s="9">
        <f>SUM(F10:F15)</f>
        <v>49649715</v>
      </c>
      <c r="G16" s="9"/>
      <c r="H16" s="9">
        <f>SUM(H10:H15)</f>
        <v>644185423</v>
      </c>
      <c r="I16" s="9"/>
      <c r="J16" s="9">
        <f>SUM(J10:J15)</f>
        <v>1042874</v>
      </c>
      <c r="K16" s="9">
        <f>SUM(K10:K15)</f>
        <v>694878012</v>
      </c>
      <c r="L16" s="9"/>
    </row>
    <row r="17" spans="1:12" ht="12.75">
      <c r="A17" s="10" t="s">
        <v>73</v>
      </c>
      <c r="C17" s="11">
        <v>1582</v>
      </c>
      <c r="D17" s="11"/>
      <c r="E17" s="11"/>
      <c r="F17" s="11">
        <v>1226</v>
      </c>
      <c r="G17" s="11"/>
      <c r="H17" s="11">
        <v>1795</v>
      </c>
      <c r="I17" s="11"/>
      <c r="J17" s="11">
        <v>638</v>
      </c>
      <c r="K17" s="11"/>
      <c r="L17" s="11"/>
    </row>
    <row r="20" ht="12.75">
      <c r="A20" t="s">
        <v>74</v>
      </c>
    </row>
  </sheetData>
  <mergeCells count="10">
    <mergeCell ref="H7:I7"/>
    <mergeCell ref="H8:I8"/>
    <mergeCell ref="B8:D8"/>
    <mergeCell ref="B7:D7"/>
    <mergeCell ref="F7:G7"/>
    <mergeCell ref="F8:G8"/>
    <mergeCell ref="A1:K1"/>
    <mergeCell ref="A2:K2"/>
    <mergeCell ref="A3:K3"/>
    <mergeCell ref="F6:K6"/>
  </mergeCells>
  <printOptions horizontalCentered="1"/>
  <pageMargins left="0.74" right="0.74" top="1.19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3.7109375" style="0" customWidth="1"/>
    <col min="6" max="6" width="17.7109375" style="0" customWidth="1"/>
    <col min="7" max="7" width="7.421875" style="0" customWidth="1"/>
    <col min="8" max="8" width="18.8515625" style="0" customWidth="1"/>
    <col min="9" max="9" width="6.00390625" style="0" customWidth="1"/>
    <col min="10" max="10" width="12.7109375" style="0" customWidth="1"/>
    <col min="11" max="11" width="17.00390625" style="0" customWidth="1"/>
    <col min="12" max="12" width="4.7109375" style="0" customWidth="1"/>
  </cols>
  <sheetData>
    <row r="1" spans="1:12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</row>
    <row r="2" spans="1:12" ht="1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1:12" ht="18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</row>
    <row r="4" spans="1:1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6:11" ht="12.75">
      <c r="F6" s="13" t="s">
        <v>3</v>
      </c>
      <c r="G6" s="13"/>
      <c r="H6" s="13"/>
      <c r="I6" s="13"/>
      <c r="J6" s="13"/>
      <c r="K6" s="13"/>
    </row>
    <row r="7" spans="2:11" ht="12.75">
      <c r="B7" s="15" t="s">
        <v>4</v>
      </c>
      <c r="C7" s="15"/>
      <c r="D7" s="15"/>
      <c r="E7" s="2"/>
      <c r="F7" s="15" t="s">
        <v>5</v>
      </c>
      <c r="G7" s="15"/>
      <c r="H7" s="14" t="s">
        <v>6</v>
      </c>
      <c r="I7" s="14"/>
      <c r="J7" s="3"/>
      <c r="K7" s="3"/>
    </row>
    <row r="8" spans="1:11" ht="12.75">
      <c r="A8" s="4"/>
      <c r="B8" s="15" t="s">
        <v>7</v>
      </c>
      <c r="C8" s="15"/>
      <c r="D8" s="15"/>
      <c r="E8" s="2"/>
      <c r="F8" s="15" t="s">
        <v>8</v>
      </c>
      <c r="G8" s="15"/>
      <c r="H8" s="14" t="s">
        <v>9</v>
      </c>
      <c r="I8" s="14"/>
      <c r="J8" s="5" t="s">
        <v>10</v>
      </c>
      <c r="K8" s="2" t="s">
        <v>11</v>
      </c>
    </row>
    <row r="9" spans="1:11" ht="12.75">
      <c r="A9" s="4"/>
      <c r="B9" s="2"/>
      <c r="D9" s="2"/>
      <c r="E9" s="2"/>
      <c r="K9" s="2"/>
    </row>
    <row r="10" spans="1:12" ht="12.75">
      <c r="A10" s="4" t="s">
        <v>12</v>
      </c>
      <c r="C10" s="6">
        <v>8024766</v>
      </c>
      <c r="D10" s="6"/>
      <c r="E10" s="6"/>
      <c r="F10" s="6">
        <v>417766</v>
      </c>
      <c r="G10" s="6"/>
      <c r="H10" s="6">
        <v>10604647</v>
      </c>
      <c r="I10" s="6"/>
      <c r="J10" s="6">
        <v>19969</v>
      </c>
      <c r="K10" s="6">
        <f aca="true" t="shared" si="0" ref="K10:K41">SUM(F10:J10)</f>
        <v>11042382</v>
      </c>
      <c r="L10" s="6"/>
    </row>
    <row r="11" spans="1:12" ht="12.75">
      <c r="A11" s="4" t="s">
        <v>13</v>
      </c>
      <c r="C11" s="7">
        <v>0</v>
      </c>
      <c r="D11" s="7"/>
      <c r="E11" s="7"/>
      <c r="F11" s="7">
        <v>1000</v>
      </c>
      <c r="G11" s="7"/>
      <c r="H11" s="7">
        <v>36892</v>
      </c>
      <c r="I11" s="7"/>
      <c r="J11" s="7">
        <v>0</v>
      </c>
      <c r="K11" s="7">
        <f t="shared" si="0"/>
        <v>37892</v>
      </c>
      <c r="L11" s="7"/>
    </row>
    <row r="12" spans="1:12" ht="12.75">
      <c r="A12" s="4" t="s">
        <v>14</v>
      </c>
      <c r="C12" s="7">
        <v>5012343</v>
      </c>
      <c r="D12" s="7"/>
      <c r="E12" s="7"/>
      <c r="F12" s="7">
        <v>195011</v>
      </c>
      <c r="G12" s="7"/>
      <c r="H12" s="7">
        <v>7070637</v>
      </c>
      <c r="I12" s="7"/>
      <c r="J12" s="7">
        <v>2585</v>
      </c>
      <c r="K12" s="7">
        <f t="shared" si="0"/>
        <v>7268233</v>
      </c>
      <c r="L12" s="7"/>
    </row>
    <row r="13" spans="1:12" ht="12.75">
      <c r="A13" s="4" t="s">
        <v>15</v>
      </c>
      <c r="C13" s="7">
        <v>6765767</v>
      </c>
      <c r="D13" s="7"/>
      <c r="E13" s="7"/>
      <c r="F13" s="7">
        <v>641013</v>
      </c>
      <c r="G13" s="7"/>
      <c r="H13" s="7">
        <v>15380434</v>
      </c>
      <c r="I13" s="7"/>
      <c r="J13" s="7">
        <v>15285</v>
      </c>
      <c r="K13" s="7">
        <f t="shared" si="0"/>
        <v>16036732</v>
      </c>
      <c r="L13" s="7"/>
    </row>
    <row r="14" spans="1:12" ht="12.75">
      <c r="A14" s="4" t="s">
        <v>16</v>
      </c>
      <c r="C14" s="7">
        <v>39913765</v>
      </c>
      <c r="D14" s="7"/>
      <c r="E14" s="7"/>
      <c r="F14" s="7">
        <v>4114953</v>
      </c>
      <c r="G14" s="7"/>
      <c r="H14" s="7">
        <v>59539525</v>
      </c>
      <c r="I14" s="7"/>
      <c r="J14" s="7">
        <v>48039</v>
      </c>
      <c r="K14" s="7">
        <f t="shared" si="0"/>
        <v>63702517</v>
      </c>
      <c r="L14" s="7"/>
    </row>
    <row r="15" spans="1:12" ht="12.75">
      <c r="A15" s="4" t="s">
        <v>17</v>
      </c>
      <c r="C15" s="7">
        <v>7398210</v>
      </c>
      <c r="D15" s="7"/>
      <c r="E15" s="7"/>
      <c r="F15" s="7">
        <v>536446</v>
      </c>
      <c r="G15" s="7"/>
      <c r="H15" s="7">
        <v>9501224</v>
      </c>
      <c r="I15" s="7"/>
      <c r="J15" s="7">
        <v>8847</v>
      </c>
      <c r="K15" s="7">
        <f t="shared" si="0"/>
        <v>10046517</v>
      </c>
      <c r="L15" s="7"/>
    </row>
    <row r="16" spans="1:12" ht="12.75">
      <c r="A16" s="4" t="s">
        <v>18</v>
      </c>
      <c r="C16" s="7">
        <v>6548719</v>
      </c>
      <c r="D16" s="7"/>
      <c r="E16" s="7"/>
      <c r="F16" s="7">
        <v>186269</v>
      </c>
      <c r="G16" s="7"/>
      <c r="H16" s="7">
        <v>3961584</v>
      </c>
      <c r="I16" s="7"/>
      <c r="J16" s="7">
        <v>12943</v>
      </c>
      <c r="K16" s="7">
        <f t="shared" si="0"/>
        <v>4160796</v>
      </c>
      <c r="L16" s="7"/>
    </row>
    <row r="17" spans="1:12" ht="12.75">
      <c r="A17" s="4" t="s">
        <v>19</v>
      </c>
      <c r="C17" s="7">
        <v>472878</v>
      </c>
      <c r="D17" s="7"/>
      <c r="E17" s="7"/>
      <c r="F17" s="7">
        <v>134112</v>
      </c>
      <c r="G17" s="7"/>
      <c r="H17" s="7">
        <v>1040175</v>
      </c>
      <c r="I17" s="7"/>
      <c r="J17" s="7">
        <v>375</v>
      </c>
      <c r="K17" s="7">
        <f t="shared" si="0"/>
        <v>1174662</v>
      </c>
      <c r="L17" s="7"/>
    </row>
    <row r="18" spans="1:12" ht="12.75">
      <c r="A18" s="4" t="s">
        <v>20</v>
      </c>
      <c r="C18" s="7">
        <v>2745132</v>
      </c>
      <c r="D18" s="7"/>
      <c r="E18" s="7"/>
      <c r="F18" s="7">
        <v>166978</v>
      </c>
      <c r="G18" s="7"/>
      <c r="H18" s="7">
        <v>2155276</v>
      </c>
      <c r="I18" s="7"/>
      <c r="J18" s="7">
        <v>6913</v>
      </c>
      <c r="K18" s="7">
        <f t="shared" si="0"/>
        <v>2329167</v>
      </c>
      <c r="L18" s="7"/>
    </row>
    <row r="19" spans="1:12" ht="12.75">
      <c r="A19" s="4" t="s">
        <v>21</v>
      </c>
      <c r="C19" s="7">
        <v>10424525</v>
      </c>
      <c r="D19" s="7"/>
      <c r="E19" s="7"/>
      <c r="F19" s="7">
        <v>773960</v>
      </c>
      <c r="G19" s="7"/>
      <c r="H19" s="7">
        <v>12846181</v>
      </c>
      <c r="I19" s="7"/>
      <c r="J19" s="7">
        <v>17268</v>
      </c>
      <c r="K19" s="7">
        <f t="shared" si="0"/>
        <v>13637409</v>
      </c>
      <c r="L19" s="7"/>
    </row>
    <row r="20" spans="1:12" ht="12.75">
      <c r="A20" s="4" t="s">
        <v>22</v>
      </c>
      <c r="C20" s="7">
        <v>6979575</v>
      </c>
      <c r="D20" s="7"/>
      <c r="E20" s="7"/>
      <c r="F20" s="7">
        <v>686892</v>
      </c>
      <c r="G20" s="7"/>
      <c r="H20" s="7">
        <v>11228756</v>
      </c>
      <c r="I20" s="7"/>
      <c r="J20" s="7">
        <v>8022</v>
      </c>
      <c r="K20" s="7">
        <f t="shared" si="0"/>
        <v>11923670</v>
      </c>
      <c r="L20" s="7"/>
    </row>
    <row r="21" spans="1:12" ht="12.75">
      <c r="A21" s="4" t="s">
        <v>23</v>
      </c>
      <c r="C21" s="7">
        <v>677125</v>
      </c>
      <c r="D21" s="7"/>
      <c r="E21" s="7"/>
      <c r="F21" s="7">
        <v>62644</v>
      </c>
      <c r="G21" s="7"/>
      <c r="H21" s="7">
        <v>1094373</v>
      </c>
      <c r="I21" s="7"/>
      <c r="J21" s="7">
        <v>700</v>
      </c>
      <c r="K21" s="7">
        <f t="shared" si="0"/>
        <v>1157717</v>
      </c>
      <c r="L21" s="7"/>
    </row>
    <row r="22" spans="1:12" ht="12.75">
      <c r="A22" s="4" t="s">
        <v>24</v>
      </c>
      <c r="C22" s="7">
        <v>2087529</v>
      </c>
      <c r="D22" s="7"/>
      <c r="E22" s="7"/>
      <c r="F22" s="7">
        <v>170456</v>
      </c>
      <c r="G22" s="7"/>
      <c r="H22" s="7">
        <v>4434211</v>
      </c>
      <c r="I22" s="7"/>
      <c r="J22" s="7">
        <v>5827</v>
      </c>
      <c r="K22" s="7">
        <f t="shared" si="0"/>
        <v>4610494</v>
      </c>
      <c r="L22" s="7"/>
    </row>
    <row r="23" spans="1:12" ht="12.75">
      <c r="A23" s="4" t="s">
        <v>25</v>
      </c>
      <c r="C23" s="7">
        <v>24774631</v>
      </c>
      <c r="D23" s="7"/>
      <c r="E23" s="7"/>
      <c r="F23" s="7">
        <v>1709832</v>
      </c>
      <c r="G23" s="7"/>
      <c r="H23" s="7">
        <v>22443534</v>
      </c>
      <c r="I23" s="7"/>
      <c r="J23" s="7">
        <v>23657</v>
      </c>
      <c r="K23" s="7">
        <f t="shared" si="0"/>
        <v>24177023</v>
      </c>
      <c r="L23" s="7"/>
    </row>
    <row r="24" spans="1:12" ht="12.75">
      <c r="A24" s="4" t="s">
        <v>26</v>
      </c>
      <c r="C24" s="7">
        <v>17126646</v>
      </c>
      <c r="D24" s="7"/>
      <c r="E24" s="7"/>
      <c r="F24" s="7">
        <v>1753134</v>
      </c>
      <c r="G24" s="7"/>
      <c r="H24" s="7">
        <v>12698129</v>
      </c>
      <c r="I24" s="7"/>
      <c r="J24" s="7">
        <v>16722</v>
      </c>
      <c r="K24" s="7">
        <f t="shared" si="0"/>
        <v>14467985</v>
      </c>
      <c r="L24" s="7"/>
    </row>
    <row r="25" spans="1:12" ht="12.75">
      <c r="A25" s="4" t="s">
        <v>27</v>
      </c>
      <c r="C25" s="7">
        <v>11746758</v>
      </c>
      <c r="D25" s="7"/>
      <c r="E25" s="7"/>
      <c r="F25" s="7">
        <v>2084539</v>
      </c>
      <c r="G25" s="7"/>
      <c r="H25" s="7">
        <v>10932360</v>
      </c>
      <c r="I25" s="7"/>
      <c r="J25" s="7">
        <v>5008</v>
      </c>
      <c r="K25" s="7">
        <f t="shared" si="0"/>
        <v>13021907</v>
      </c>
      <c r="L25" s="7"/>
    </row>
    <row r="26" spans="1:12" ht="12.75">
      <c r="A26" s="4" t="s">
        <v>28</v>
      </c>
      <c r="C26" s="7">
        <v>10909363</v>
      </c>
      <c r="D26" s="7"/>
      <c r="E26" s="7"/>
      <c r="F26" s="7">
        <v>1256719</v>
      </c>
      <c r="G26" s="7"/>
      <c r="H26" s="7">
        <v>12562463</v>
      </c>
      <c r="I26" s="7"/>
      <c r="J26" s="7">
        <v>26233</v>
      </c>
      <c r="K26" s="7">
        <f t="shared" si="0"/>
        <v>13845415</v>
      </c>
      <c r="L26" s="7"/>
    </row>
    <row r="27" spans="1:12" ht="12.75">
      <c r="A27" s="4" t="s">
        <v>29</v>
      </c>
      <c r="C27" s="7">
        <v>11361368</v>
      </c>
      <c r="D27" s="7"/>
      <c r="E27" s="7"/>
      <c r="F27" s="7">
        <v>986789</v>
      </c>
      <c r="G27" s="7"/>
      <c r="H27" s="7">
        <v>16864269</v>
      </c>
      <c r="I27" s="7"/>
      <c r="J27" s="7">
        <v>10249</v>
      </c>
      <c r="K27" s="7">
        <f t="shared" si="0"/>
        <v>17861307</v>
      </c>
      <c r="L27" s="7"/>
    </row>
    <row r="28" spans="1:12" ht="12.75">
      <c r="A28" s="4" t="s">
        <v>30</v>
      </c>
      <c r="C28" s="7">
        <v>7205709</v>
      </c>
      <c r="D28" s="7"/>
      <c r="E28" s="7"/>
      <c r="F28" s="7">
        <v>823385</v>
      </c>
      <c r="G28" s="7"/>
      <c r="H28" s="7">
        <v>13611107</v>
      </c>
      <c r="I28" s="7"/>
      <c r="J28" s="7">
        <v>9264</v>
      </c>
      <c r="K28" s="7">
        <f t="shared" si="0"/>
        <v>14443756</v>
      </c>
      <c r="L28" s="7"/>
    </row>
    <row r="29" spans="1:12" ht="12.75">
      <c r="A29" s="4" t="s">
        <v>31</v>
      </c>
      <c r="C29" s="7">
        <v>2102004</v>
      </c>
      <c r="D29" s="7"/>
      <c r="E29" s="7"/>
      <c r="F29" s="7">
        <v>426723</v>
      </c>
      <c r="G29" s="7"/>
      <c r="H29" s="7">
        <v>5105901</v>
      </c>
      <c r="I29" s="7"/>
      <c r="J29" s="7">
        <v>4814</v>
      </c>
      <c r="K29" s="7">
        <f t="shared" si="0"/>
        <v>5537438</v>
      </c>
      <c r="L29" s="7"/>
    </row>
    <row r="30" spans="1:12" ht="12.75">
      <c r="A30" s="4" t="s">
        <v>32</v>
      </c>
      <c r="C30" s="7">
        <v>4873397</v>
      </c>
      <c r="D30" s="7"/>
      <c r="E30" s="7"/>
      <c r="F30" s="7">
        <v>291514</v>
      </c>
      <c r="G30" s="7"/>
      <c r="H30" s="7">
        <v>6102973</v>
      </c>
      <c r="I30" s="7"/>
      <c r="J30" s="7">
        <v>10463</v>
      </c>
      <c r="K30" s="7">
        <f t="shared" si="0"/>
        <v>6404950</v>
      </c>
      <c r="L30" s="7"/>
    </row>
    <row r="31" spans="1:12" ht="12.75">
      <c r="A31" s="4" t="s">
        <v>33</v>
      </c>
      <c r="C31" s="7">
        <v>14438201</v>
      </c>
      <c r="D31" s="7"/>
      <c r="E31" s="7"/>
      <c r="F31" s="7">
        <v>1403126</v>
      </c>
      <c r="G31" s="7"/>
      <c r="H31" s="7">
        <v>17371971</v>
      </c>
      <c r="I31" s="7"/>
      <c r="J31" s="7">
        <v>22184</v>
      </c>
      <c r="K31" s="7">
        <f t="shared" si="0"/>
        <v>18797281</v>
      </c>
      <c r="L31" s="7"/>
    </row>
    <row r="32" spans="1:12" ht="12.75">
      <c r="A32" s="4" t="s">
        <v>34</v>
      </c>
      <c r="C32" s="7">
        <v>22470480</v>
      </c>
      <c r="D32" s="7"/>
      <c r="E32" s="7"/>
      <c r="F32" s="7">
        <v>2740503</v>
      </c>
      <c r="G32" s="7"/>
      <c r="H32" s="7">
        <v>21211675</v>
      </c>
      <c r="I32" s="7"/>
      <c r="J32" s="7">
        <v>28234</v>
      </c>
      <c r="K32" s="7">
        <f t="shared" si="0"/>
        <v>23980412</v>
      </c>
      <c r="L32" s="7"/>
    </row>
    <row r="33" spans="1:12" ht="12.75">
      <c r="A33" s="4" t="s">
        <v>35</v>
      </c>
      <c r="C33" s="7">
        <v>16311206</v>
      </c>
      <c r="D33" s="7"/>
      <c r="E33" s="7"/>
      <c r="F33" s="7">
        <v>1043380</v>
      </c>
      <c r="G33" s="7"/>
      <c r="H33" s="7">
        <v>13605464</v>
      </c>
      <c r="I33" s="7"/>
      <c r="J33" s="7">
        <v>7172</v>
      </c>
      <c r="K33" s="7">
        <f t="shared" si="0"/>
        <v>14656016</v>
      </c>
      <c r="L33" s="7"/>
    </row>
    <row r="34" spans="1:12" ht="12.75">
      <c r="A34" s="4" t="s">
        <v>36</v>
      </c>
      <c r="C34" s="7">
        <v>8031470</v>
      </c>
      <c r="D34" s="7"/>
      <c r="E34" s="7"/>
      <c r="F34" s="7">
        <v>389988</v>
      </c>
      <c r="G34" s="7"/>
      <c r="H34" s="7">
        <v>16650290</v>
      </c>
      <c r="I34" s="7"/>
      <c r="J34" s="7">
        <v>39388</v>
      </c>
      <c r="K34" s="7">
        <f t="shared" si="0"/>
        <v>17079666</v>
      </c>
      <c r="L34" s="7"/>
    </row>
    <row r="35" spans="1:12" ht="12.75">
      <c r="A35" s="4" t="s">
        <v>37</v>
      </c>
      <c r="C35" s="7">
        <v>14000209</v>
      </c>
      <c r="D35" s="7"/>
      <c r="E35" s="7"/>
      <c r="F35" s="7">
        <v>1265465</v>
      </c>
      <c r="G35" s="7"/>
      <c r="H35" s="7">
        <v>14467504</v>
      </c>
      <c r="I35" s="7"/>
      <c r="J35" s="7">
        <v>17381</v>
      </c>
      <c r="K35" s="7">
        <f t="shared" si="0"/>
        <v>15750350</v>
      </c>
      <c r="L35" s="7"/>
    </row>
    <row r="36" spans="1:12" ht="12.75">
      <c r="A36" s="4" t="s">
        <v>38</v>
      </c>
      <c r="C36" s="7">
        <v>2769806</v>
      </c>
      <c r="D36" s="7"/>
      <c r="E36" s="7"/>
      <c r="F36" s="7">
        <v>85171</v>
      </c>
      <c r="G36" s="7"/>
      <c r="H36" s="7">
        <v>3675741</v>
      </c>
      <c r="I36" s="7"/>
      <c r="J36" s="7">
        <v>3007</v>
      </c>
      <c r="K36" s="7">
        <f t="shared" si="0"/>
        <v>3763919</v>
      </c>
      <c r="L36" s="7"/>
    </row>
    <row r="37" spans="1:12" ht="12.75">
      <c r="A37" s="4" t="s">
        <v>39</v>
      </c>
      <c r="C37" s="7">
        <v>5625569</v>
      </c>
      <c r="D37" s="7"/>
      <c r="E37" s="7"/>
      <c r="F37" s="7">
        <v>523919</v>
      </c>
      <c r="G37" s="7"/>
      <c r="H37" s="7">
        <v>5534572</v>
      </c>
      <c r="I37" s="7"/>
      <c r="J37" s="7">
        <v>7578</v>
      </c>
      <c r="K37" s="7">
        <f t="shared" si="0"/>
        <v>6066069</v>
      </c>
      <c r="L37" s="7"/>
    </row>
    <row r="38" spans="1:12" ht="12.75">
      <c r="A38" s="4" t="s">
        <v>40</v>
      </c>
      <c r="C38" s="7">
        <v>506310</v>
      </c>
      <c r="D38" s="7"/>
      <c r="E38" s="7"/>
      <c r="F38" s="7">
        <v>24500</v>
      </c>
      <c r="G38" s="7"/>
      <c r="H38" s="7">
        <v>617559</v>
      </c>
      <c r="I38" s="7"/>
      <c r="J38" s="7">
        <v>188</v>
      </c>
      <c r="K38" s="7">
        <f t="shared" si="0"/>
        <v>642247</v>
      </c>
      <c r="L38" s="7"/>
    </row>
    <row r="39" spans="1:12" ht="12.75">
      <c r="A39" s="4" t="s">
        <v>41</v>
      </c>
      <c r="C39" s="7">
        <v>2174470</v>
      </c>
      <c r="D39" s="7"/>
      <c r="E39" s="7"/>
      <c r="F39" s="7">
        <v>314582</v>
      </c>
      <c r="G39" s="7"/>
      <c r="H39" s="7">
        <v>3233212</v>
      </c>
      <c r="I39" s="7"/>
      <c r="J39" s="7">
        <v>9854</v>
      </c>
      <c r="K39" s="7">
        <f t="shared" si="0"/>
        <v>3557648</v>
      </c>
      <c r="L39" s="7"/>
    </row>
    <row r="40" spans="1:12" ht="12.75">
      <c r="A40" s="4" t="s">
        <v>42</v>
      </c>
      <c r="C40" s="7">
        <v>8091162</v>
      </c>
      <c r="D40" s="7"/>
      <c r="E40" s="7"/>
      <c r="F40" s="7">
        <v>609094</v>
      </c>
      <c r="G40" s="7"/>
      <c r="H40" s="7">
        <v>6965029</v>
      </c>
      <c r="I40" s="7"/>
      <c r="J40" s="7">
        <v>10583</v>
      </c>
      <c r="K40" s="7">
        <f t="shared" si="0"/>
        <v>7584706</v>
      </c>
      <c r="L40" s="7"/>
    </row>
    <row r="41" spans="1:12" ht="12.75">
      <c r="A41" s="4" t="s">
        <v>43</v>
      </c>
      <c r="C41" s="7">
        <v>3559284</v>
      </c>
      <c r="D41" s="7"/>
      <c r="E41" s="7"/>
      <c r="F41" s="7">
        <v>716454</v>
      </c>
      <c r="G41" s="7"/>
      <c r="H41" s="7">
        <v>11438049</v>
      </c>
      <c r="I41" s="7"/>
      <c r="J41" s="7">
        <v>4016</v>
      </c>
      <c r="K41" s="7">
        <f t="shared" si="0"/>
        <v>12158519</v>
      </c>
      <c r="L41" s="7"/>
    </row>
    <row r="42" spans="1:12" ht="12.75">
      <c r="A42" s="4" t="s">
        <v>44</v>
      </c>
      <c r="C42" s="7">
        <v>42885553</v>
      </c>
      <c r="D42" s="7"/>
      <c r="E42" s="7"/>
      <c r="F42" s="7">
        <v>3577830</v>
      </c>
      <c r="G42" s="7"/>
      <c r="H42" s="7">
        <v>47538409</v>
      </c>
      <c r="I42" s="7"/>
      <c r="J42" s="7">
        <v>61620</v>
      </c>
      <c r="K42" s="7">
        <f aca="true" t="shared" si="1" ref="K42:K64">SUM(F42:J42)</f>
        <v>51177859</v>
      </c>
      <c r="L42" s="7"/>
    </row>
    <row r="43" spans="1:12" ht="12.75">
      <c r="A43" s="4" t="s">
        <v>45</v>
      </c>
      <c r="C43" s="7">
        <v>12837274</v>
      </c>
      <c r="D43" s="7"/>
      <c r="E43" s="7"/>
      <c r="F43" s="7">
        <v>1000833</v>
      </c>
      <c r="G43" s="7"/>
      <c r="H43" s="7">
        <v>16031637</v>
      </c>
      <c r="I43" s="7"/>
      <c r="J43" s="7">
        <v>22422</v>
      </c>
      <c r="K43" s="7">
        <f t="shared" si="1"/>
        <v>17054892</v>
      </c>
      <c r="L43" s="7"/>
    </row>
    <row r="44" spans="1:12" ht="12.75">
      <c r="A44" s="4" t="s">
        <v>46</v>
      </c>
      <c r="C44" s="7">
        <v>3472079</v>
      </c>
      <c r="D44" s="7"/>
      <c r="E44" s="7"/>
      <c r="F44" s="7">
        <v>476452</v>
      </c>
      <c r="G44" s="7"/>
      <c r="H44" s="7">
        <v>4140581</v>
      </c>
      <c r="I44" s="7"/>
      <c r="J44" s="7">
        <v>7656</v>
      </c>
      <c r="K44" s="7">
        <f t="shared" si="1"/>
        <v>4624689</v>
      </c>
      <c r="L44" s="7"/>
    </row>
    <row r="45" spans="1:12" ht="12.75">
      <c r="A45" s="4" t="s">
        <v>47</v>
      </c>
      <c r="C45" s="7">
        <v>24040353</v>
      </c>
      <c r="D45" s="7"/>
      <c r="E45" s="7"/>
      <c r="F45" s="7">
        <v>2437043</v>
      </c>
      <c r="G45" s="7"/>
      <c r="H45" s="7">
        <v>22804522</v>
      </c>
      <c r="I45" s="7"/>
      <c r="J45" s="7">
        <v>21189</v>
      </c>
      <c r="K45" s="7">
        <f t="shared" si="1"/>
        <v>25262754</v>
      </c>
      <c r="L45" s="7"/>
    </row>
    <row r="46" spans="1:12" ht="12.75">
      <c r="A46" s="4" t="s">
        <v>48</v>
      </c>
      <c r="C46" s="7">
        <v>11261650</v>
      </c>
      <c r="D46" s="7"/>
      <c r="E46" s="7"/>
      <c r="F46" s="7">
        <v>923131</v>
      </c>
      <c r="G46" s="7"/>
      <c r="H46" s="7">
        <v>14972452</v>
      </c>
      <c r="I46" s="7"/>
      <c r="J46" s="7">
        <v>7467</v>
      </c>
      <c r="K46" s="7">
        <f t="shared" si="1"/>
        <v>15903050</v>
      </c>
      <c r="L46" s="7"/>
    </row>
    <row r="47" spans="1:12" ht="12.75">
      <c r="A47" s="4" t="s">
        <v>49</v>
      </c>
      <c r="C47" s="7">
        <v>6763051</v>
      </c>
      <c r="D47" s="7"/>
      <c r="E47" s="7"/>
      <c r="F47" s="7">
        <v>848421</v>
      </c>
      <c r="G47" s="7"/>
      <c r="H47" s="7">
        <v>9713006</v>
      </c>
      <c r="I47" s="7"/>
      <c r="J47" s="7">
        <v>16926</v>
      </c>
      <c r="K47" s="7">
        <f t="shared" si="1"/>
        <v>10578353</v>
      </c>
      <c r="L47" s="7"/>
    </row>
    <row r="48" spans="1:12" ht="12.75">
      <c r="A48" s="4" t="s">
        <v>50</v>
      </c>
      <c r="C48" s="7">
        <v>25265484</v>
      </c>
      <c r="D48" s="7"/>
      <c r="E48" s="7"/>
      <c r="F48" s="7">
        <v>1910251</v>
      </c>
      <c r="G48" s="7"/>
      <c r="H48" s="7">
        <v>18357317</v>
      </c>
      <c r="I48" s="7"/>
      <c r="J48" s="7">
        <v>108838</v>
      </c>
      <c r="K48" s="7">
        <f t="shared" si="1"/>
        <v>20376406</v>
      </c>
      <c r="L48" s="7"/>
    </row>
    <row r="49" spans="1:12" ht="12.75">
      <c r="A49" s="4" t="s">
        <v>51</v>
      </c>
      <c r="C49" s="7">
        <v>4754218</v>
      </c>
      <c r="D49" s="7"/>
      <c r="E49" s="7"/>
      <c r="F49" s="7">
        <v>490815</v>
      </c>
      <c r="G49" s="7"/>
      <c r="H49" s="7">
        <v>9177888</v>
      </c>
      <c r="I49" s="7"/>
      <c r="J49" s="7">
        <v>11673</v>
      </c>
      <c r="K49" s="7">
        <f t="shared" si="1"/>
        <v>9680376</v>
      </c>
      <c r="L49" s="7"/>
    </row>
    <row r="50" spans="1:12" ht="12.75">
      <c r="A50" s="4" t="s">
        <v>52</v>
      </c>
      <c r="C50" s="7">
        <v>3114266</v>
      </c>
      <c r="D50" s="7"/>
      <c r="E50" s="7"/>
      <c r="F50" s="7">
        <v>171746</v>
      </c>
      <c r="G50" s="7"/>
      <c r="H50" s="7">
        <v>3112619</v>
      </c>
      <c r="I50" s="7"/>
      <c r="J50" s="7">
        <v>8110</v>
      </c>
      <c r="K50" s="7">
        <f t="shared" si="1"/>
        <v>3292475</v>
      </c>
      <c r="L50" s="7"/>
    </row>
    <row r="51" spans="1:12" ht="12.75">
      <c r="A51" s="4" t="s">
        <v>53</v>
      </c>
      <c r="C51" s="7">
        <v>5418876</v>
      </c>
      <c r="D51" s="7"/>
      <c r="E51" s="7"/>
      <c r="F51" s="7">
        <v>483488</v>
      </c>
      <c r="G51" s="7"/>
      <c r="H51" s="7">
        <v>8150827</v>
      </c>
      <c r="I51" s="7"/>
      <c r="J51" s="7">
        <v>11710</v>
      </c>
      <c r="K51" s="7">
        <f t="shared" si="1"/>
        <v>8646025</v>
      </c>
      <c r="L51" s="7"/>
    </row>
    <row r="52" spans="1:12" ht="12.75">
      <c r="A52" s="4" t="s">
        <v>54</v>
      </c>
      <c r="C52" s="7">
        <v>3825055</v>
      </c>
      <c r="D52" s="7"/>
      <c r="E52" s="7"/>
      <c r="F52" s="7">
        <v>598357</v>
      </c>
      <c r="G52" s="7"/>
      <c r="H52" s="7">
        <v>9977748</v>
      </c>
      <c r="I52" s="7"/>
      <c r="J52" s="7">
        <v>27432</v>
      </c>
      <c r="K52" s="7">
        <f t="shared" si="1"/>
        <v>10603537</v>
      </c>
      <c r="L52" s="7"/>
    </row>
    <row r="53" spans="1:12" ht="12.75">
      <c r="A53" s="4" t="s">
        <v>55</v>
      </c>
      <c r="C53" s="7">
        <v>10903713</v>
      </c>
      <c r="D53" s="7"/>
      <c r="E53" s="7"/>
      <c r="F53" s="7">
        <v>1097344</v>
      </c>
      <c r="G53" s="7"/>
      <c r="H53" s="7">
        <v>14150246</v>
      </c>
      <c r="I53" s="7"/>
      <c r="J53" s="7">
        <v>33369</v>
      </c>
      <c r="K53" s="7">
        <f t="shared" si="1"/>
        <v>15280959</v>
      </c>
      <c r="L53" s="7"/>
    </row>
    <row r="54" spans="1:12" ht="12.75">
      <c r="A54" s="4" t="s">
        <v>56</v>
      </c>
      <c r="C54" s="7">
        <v>23470593</v>
      </c>
      <c r="D54" s="7"/>
      <c r="E54" s="7"/>
      <c r="F54" s="7">
        <v>2422504</v>
      </c>
      <c r="G54" s="7"/>
      <c r="H54" s="7">
        <v>50995325</v>
      </c>
      <c r="I54" s="7"/>
      <c r="J54" s="7">
        <v>29285</v>
      </c>
      <c r="K54" s="7">
        <f t="shared" si="1"/>
        <v>53447114</v>
      </c>
      <c r="L54" s="7"/>
    </row>
    <row r="55" spans="1:12" ht="12.75">
      <c r="A55" s="4" t="s">
        <v>57</v>
      </c>
      <c r="C55" s="7">
        <v>2863659</v>
      </c>
      <c r="D55" s="7"/>
      <c r="E55" s="7"/>
      <c r="F55" s="7">
        <v>1389023</v>
      </c>
      <c r="G55" s="7"/>
      <c r="H55" s="7">
        <v>5307332</v>
      </c>
      <c r="I55" s="7"/>
      <c r="J55" s="7">
        <v>25106</v>
      </c>
      <c r="K55" s="7">
        <f t="shared" si="1"/>
        <v>6721461</v>
      </c>
      <c r="L55" s="7"/>
    </row>
    <row r="56" spans="1:12" ht="12.75">
      <c r="A56" s="4" t="s">
        <v>58</v>
      </c>
      <c r="C56" s="7">
        <v>1604131</v>
      </c>
      <c r="D56" s="7"/>
      <c r="E56" s="7"/>
      <c r="F56" s="7">
        <v>403599</v>
      </c>
      <c r="G56" s="7"/>
      <c r="H56" s="7">
        <v>2315330</v>
      </c>
      <c r="I56" s="7"/>
      <c r="J56" s="7">
        <v>14577</v>
      </c>
      <c r="K56" s="7">
        <f t="shared" si="1"/>
        <v>2733506</v>
      </c>
      <c r="L56" s="7"/>
    </row>
    <row r="57" spans="1:12" ht="12.75">
      <c r="A57" s="4" t="s">
        <v>59</v>
      </c>
      <c r="C57" s="7">
        <v>8282133</v>
      </c>
      <c r="D57" s="7"/>
      <c r="E57" s="7"/>
      <c r="F57" s="7">
        <v>388069</v>
      </c>
      <c r="G57" s="7"/>
      <c r="H57" s="7">
        <v>8211161</v>
      </c>
      <c r="I57" s="7"/>
      <c r="J57" s="7">
        <v>182188</v>
      </c>
      <c r="K57" s="7">
        <f t="shared" si="1"/>
        <v>8781418</v>
      </c>
      <c r="L57" s="7"/>
    </row>
    <row r="58" spans="1:12" ht="12.75">
      <c r="A58" s="4" t="s">
        <v>60</v>
      </c>
      <c r="C58" s="7">
        <v>10560725</v>
      </c>
      <c r="D58" s="7"/>
      <c r="E58" s="7"/>
      <c r="F58" s="7">
        <v>1185735</v>
      </c>
      <c r="G58" s="7"/>
      <c r="H58" s="7">
        <v>15642722</v>
      </c>
      <c r="I58" s="7"/>
      <c r="J58" s="7">
        <v>16803</v>
      </c>
      <c r="K58" s="7">
        <f t="shared" si="1"/>
        <v>16845260</v>
      </c>
      <c r="L58" s="7"/>
    </row>
    <row r="59" spans="1:12" ht="12.75">
      <c r="A59" s="4" t="s">
        <v>61</v>
      </c>
      <c r="C59" s="7">
        <v>6018410</v>
      </c>
      <c r="D59" s="7"/>
      <c r="E59" s="7"/>
      <c r="F59" s="7">
        <v>497820</v>
      </c>
      <c r="G59" s="7"/>
      <c r="H59" s="7">
        <v>4981455</v>
      </c>
      <c r="I59" s="7"/>
      <c r="J59" s="7">
        <v>14037</v>
      </c>
      <c r="K59" s="7">
        <f t="shared" si="1"/>
        <v>5493312</v>
      </c>
      <c r="L59" s="7"/>
    </row>
    <row r="60" spans="1:12" ht="12.75">
      <c r="A60" s="4" t="s">
        <v>62</v>
      </c>
      <c r="C60" s="7">
        <v>12556380</v>
      </c>
      <c r="D60" s="7"/>
      <c r="E60" s="7"/>
      <c r="F60" s="7">
        <v>2769969</v>
      </c>
      <c r="G60" s="7"/>
      <c r="H60" s="7">
        <v>23813879</v>
      </c>
      <c r="I60" s="7"/>
      <c r="J60" s="7">
        <v>18979</v>
      </c>
      <c r="K60" s="7">
        <f t="shared" si="1"/>
        <v>26602827</v>
      </c>
      <c r="L60" s="7"/>
    </row>
    <row r="61" spans="1:12" ht="12.75">
      <c r="A61" s="4" t="s">
        <v>63</v>
      </c>
      <c r="C61" s="7">
        <v>1118049</v>
      </c>
      <c r="D61" s="7"/>
      <c r="E61" s="7"/>
      <c r="F61" s="7">
        <v>39120</v>
      </c>
      <c r="G61" s="7"/>
      <c r="H61" s="7">
        <v>721542</v>
      </c>
      <c r="I61" s="7"/>
      <c r="J61" s="7">
        <v>719</v>
      </c>
      <c r="K61" s="7">
        <f t="shared" si="1"/>
        <v>761381</v>
      </c>
      <c r="L61" s="7"/>
    </row>
    <row r="62" spans="1:12" ht="12.75">
      <c r="A62" s="4" t="s">
        <v>64</v>
      </c>
      <c r="C62" s="7">
        <v>0</v>
      </c>
      <c r="D62" s="7"/>
      <c r="E62" s="7"/>
      <c r="F62" s="7">
        <v>0</v>
      </c>
      <c r="G62" s="7"/>
      <c r="H62" s="7">
        <v>0</v>
      </c>
      <c r="I62" s="7"/>
      <c r="J62" s="7">
        <v>0</v>
      </c>
      <c r="K62" s="7">
        <f t="shared" si="1"/>
        <v>0</v>
      </c>
      <c r="L62" s="7"/>
    </row>
    <row r="63" spans="1:12" ht="12.75">
      <c r="A63" s="4" t="s">
        <v>65</v>
      </c>
      <c r="C63" s="7">
        <v>8620</v>
      </c>
      <c r="D63" s="7"/>
      <c r="E63" s="7"/>
      <c r="F63" s="7">
        <v>1848</v>
      </c>
      <c r="G63" s="7"/>
      <c r="H63" s="7">
        <v>83708</v>
      </c>
      <c r="I63" s="7"/>
      <c r="J63" s="7">
        <v>0</v>
      </c>
      <c r="K63" s="7">
        <f t="shared" si="1"/>
        <v>85556</v>
      </c>
      <c r="L63" s="7"/>
    </row>
    <row r="64" spans="1:12" ht="12.75">
      <c r="A64" s="4" t="s">
        <v>66</v>
      </c>
      <c r="C64" s="7">
        <v>0</v>
      </c>
      <c r="D64" s="7"/>
      <c r="E64" s="7"/>
      <c r="F64" s="7">
        <v>0</v>
      </c>
      <c r="G64" s="7"/>
      <c r="H64" s="7">
        <v>0</v>
      </c>
      <c r="I64" s="7"/>
      <c r="J64" s="7">
        <v>0</v>
      </c>
      <c r="K64" s="7">
        <f t="shared" si="1"/>
        <v>0</v>
      </c>
      <c r="L64" s="7"/>
    </row>
    <row r="66" spans="1:12" ht="12.75">
      <c r="A66" s="8" t="s">
        <v>67</v>
      </c>
      <c r="C66" s="9">
        <f>SUM(C10:C65)</f>
        <v>506152649</v>
      </c>
      <c r="D66" s="9"/>
      <c r="E66" s="9"/>
      <c r="F66" s="9">
        <f>SUM(F10:F65)</f>
        <v>49649715</v>
      </c>
      <c r="G66" s="9"/>
      <c r="H66" s="9">
        <f>SUM(H10:H65)</f>
        <v>644185423</v>
      </c>
      <c r="I66" s="9"/>
      <c r="J66" s="9">
        <f>SUM(J10:J65)</f>
        <v>1042874</v>
      </c>
      <c r="K66" s="9">
        <f>SUM(K10:K65)</f>
        <v>694878012</v>
      </c>
      <c r="L66" s="9"/>
    </row>
  </sheetData>
  <mergeCells count="10">
    <mergeCell ref="H8:I8"/>
    <mergeCell ref="A1:K1"/>
    <mergeCell ref="A2:K2"/>
    <mergeCell ref="A3:K3"/>
    <mergeCell ref="F6:K6"/>
    <mergeCell ref="B8:D8"/>
    <mergeCell ref="B7:D7"/>
    <mergeCell ref="F7:G7"/>
    <mergeCell ref="H7:I7"/>
    <mergeCell ref="F8:G8"/>
  </mergeCells>
  <printOptions horizontalCentered="1"/>
  <pageMargins left="0.49" right="0.49" top="0.77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2008 Data Book - Perkins Loan Program - Teacher/Military Cancellations (MS Excel)</dc:title>
  <dc:subject/>
  <dc:creator>OPE</dc:creator>
  <cp:keywords/>
  <dc:description/>
  <cp:lastModifiedBy>philip.schulz</cp:lastModifiedBy>
  <dcterms:created xsi:type="dcterms:W3CDTF">2008-05-09T15:11:43Z</dcterms:created>
  <dcterms:modified xsi:type="dcterms:W3CDTF">2008-05-16T17:05:55Z</dcterms:modified>
  <cp:category/>
  <cp:version/>
  <cp:contentType/>
  <cp:contentStatus/>
</cp:coreProperties>
</file>