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activeTab="0"/>
  </bookViews>
  <sheets>
    <sheet name="Math-T&amp;C" sheetId="1" r:id="rId1"/>
    <sheet name="Math-State" sheetId="2" r:id="rId2"/>
  </sheets>
  <definedNames/>
  <calcPr fullCalcOnLoad="1"/>
</workbook>
</file>

<file path=xl/sharedStrings.xml><?xml version="1.0" encoding="utf-8"?>
<sst xmlns="http://schemas.openxmlformats.org/spreadsheetml/2006/main" count="88" uniqueCount="74">
  <si>
    <t>Federal Work-Study Students Employed as</t>
  </si>
  <si>
    <t>Math Tutors</t>
  </si>
  <si>
    <t>for Award Year 2006-07</t>
  </si>
  <si>
    <t>Earned Compensation</t>
  </si>
  <si>
    <t>Federal</t>
  </si>
  <si>
    <t>Inst.</t>
  </si>
  <si>
    <t>Average</t>
  </si>
  <si>
    <t>Recipients</t>
  </si>
  <si>
    <t>Share</t>
  </si>
  <si>
    <t>Total</t>
  </si>
  <si>
    <t>Earnings</t>
  </si>
  <si>
    <t>Public 2 Year</t>
  </si>
  <si>
    <t>Public 4 Year</t>
  </si>
  <si>
    <t>Private 2 Year</t>
  </si>
  <si>
    <t>Private 4 Year</t>
  </si>
  <si>
    <t>Proprietary</t>
  </si>
  <si>
    <t>U.S. TOTAL</t>
  </si>
  <si>
    <t>Institutions</t>
  </si>
  <si>
    <t>NOTE:   Number of Institutions represents schools that reported these FWS account transactions.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</si>
  <si>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</si>
  <si>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</si>
  <si>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</si>
  <si>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</si>
  <si>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</si>
  <si>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</si>
  <si>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</si>
  <si>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</si>
  <si>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</si>
  <si>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</si>
  <si>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</si>
  <si>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</si>
  <si>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</si>
  <si>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</si>
  <si>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</si>
  <si>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</si>
  <si>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</si>
  <si>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</si>
  <si>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</si>
  <si>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</si>
  <si>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</si>
  <si>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</si>
  <si>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</si>
  <si>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</si>
  <si>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</si>
  <si>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</si>
  <si>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</si>
  <si>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</si>
  <si>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</si>
  <si>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</si>
  <si>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</si>
  <si>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</si>
  <si>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</si>
  <si>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</si>
  <si>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</si>
  <si>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</si>
  <si>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</si>
  <si>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</si>
  <si>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</si>
  <si>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</si>
  <si>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</si>
  <si>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</si>
  <si>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</si>
  <si>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</si>
  <si>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</si>
  <si>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</si>
  <si>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</si>
  <si>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</si>
  <si>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</si>
  <si>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</si>
  <si>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</si>
  <si>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</si>
  <si>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</si>
  <si>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</si>
  <si>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Misc. Islands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</si>
</sst>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Alignment="1">
      <alignment/>
    </xf>
    <xf numFmtId="6" fontId="0" fillId="0" borderId="0" xfId="0" applyNumberFormat="1" applyAlignment="1">
      <alignment/>
    </xf>
    <xf numFmtId="6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38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8" fontId="6" fillId="0" borderId="0" xfId="0" applyNumberFormat="1" applyFont="1" applyAlignment="1">
      <alignment horizontal="center"/>
    </xf>
    <xf numFmtId="38" fontId="6" fillId="0" borderId="0" xfId="0" applyNumberFormat="1" applyFont="1" applyAlignment="1">
      <alignment/>
    </xf>
    <xf numFmtId="3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8.00390625" style="0" customWidth="1"/>
    <col min="2" max="2" width="2.7109375" style="0" customWidth="1"/>
    <col min="3" max="3" width="12.7109375" style="0" customWidth="1"/>
    <col min="4" max="4" width="2.7109375" style="0" customWidth="1"/>
    <col min="5" max="7" width="14.7109375" style="0" customWidth="1"/>
    <col min="8" max="8" width="2.7109375" style="0" customWidth="1"/>
    <col min="10" max="10" width="9.28125" style="0" customWidth="1"/>
    <col min="11" max="13" width="10.7109375" style="0" bestFit="1" customWidth="1"/>
  </cols>
  <sheetData>
    <row r="1" spans="1:9" ht="18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6" spans="5:7" ht="12.75">
      <c r="E6" s="17" t="s">
        <v>3</v>
      </c>
      <c r="F6" s="17"/>
      <c r="G6" s="17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4" ht="12.75">
      <c r="D9" s="2"/>
      <c r="F9" s="2"/>
      <c r="L9" s="3"/>
      <c r="M9" s="4"/>
      <c r="N9" s="4"/>
    </row>
    <row r="10" spans="1:14" ht="12.75">
      <c r="A10" s="5" t="s">
        <v>11</v>
      </c>
      <c r="B10" s="5"/>
      <c r="C10" s="5">
        <v>736</v>
      </c>
      <c r="D10" s="5"/>
      <c r="E10" s="6">
        <v>971594</v>
      </c>
      <c r="F10" s="6">
        <f>G10-E10</f>
        <v>87591</v>
      </c>
      <c r="G10" s="6">
        <v>1059185</v>
      </c>
      <c r="H10" s="6"/>
      <c r="I10" s="6">
        <f>G10/C10</f>
        <v>1439.110054347826</v>
      </c>
      <c r="J10" s="5"/>
      <c r="K10" s="5"/>
      <c r="L10" s="6"/>
      <c r="M10" s="7"/>
      <c r="N10" s="8"/>
    </row>
    <row r="11" spans="1:14" ht="12.75">
      <c r="A11" s="5" t="s">
        <v>12</v>
      </c>
      <c r="B11" s="5"/>
      <c r="C11" s="5">
        <v>3072</v>
      </c>
      <c r="D11" s="5"/>
      <c r="E11" s="5">
        <v>3261038</v>
      </c>
      <c r="F11" s="5">
        <f>G11-E11</f>
        <v>184507</v>
      </c>
      <c r="G11" s="5">
        <v>3445545</v>
      </c>
      <c r="H11" s="5"/>
      <c r="I11" s="5">
        <f>G11/C11</f>
        <v>1121.5966796875</v>
      </c>
      <c r="J11" s="5"/>
      <c r="K11" s="5"/>
      <c r="L11" s="5"/>
      <c r="M11" s="8"/>
      <c r="N11" s="8"/>
    </row>
    <row r="12" spans="1:14" ht="12.75">
      <c r="A12" s="5" t="s">
        <v>13</v>
      </c>
      <c r="B12" s="5"/>
      <c r="C12" s="5">
        <v>26</v>
      </c>
      <c r="D12" s="5"/>
      <c r="E12" s="5">
        <v>22942</v>
      </c>
      <c r="F12" s="5">
        <f>G12-E12</f>
        <v>2817</v>
      </c>
      <c r="G12" s="5">
        <v>25759</v>
      </c>
      <c r="H12" s="5"/>
      <c r="I12" s="5">
        <f>G12/C12</f>
        <v>990.7307692307693</v>
      </c>
      <c r="J12" s="5"/>
      <c r="K12" s="5"/>
      <c r="L12" s="5"/>
      <c r="M12" s="8"/>
      <c r="N12" s="8"/>
    </row>
    <row r="13" spans="1:14" ht="12.75">
      <c r="A13" s="5" t="s">
        <v>14</v>
      </c>
      <c r="B13" s="5"/>
      <c r="C13" s="5">
        <v>3240</v>
      </c>
      <c r="D13" s="5"/>
      <c r="E13" s="5">
        <v>3266817</v>
      </c>
      <c r="F13" s="5">
        <f>G13-E13</f>
        <v>247715</v>
      </c>
      <c r="G13" s="5">
        <v>3514532</v>
      </c>
      <c r="H13" s="5"/>
      <c r="I13" s="5">
        <f>G13/C13</f>
        <v>1084.732098765432</v>
      </c>
      <c r="J13" s="5"/>
      <c r="K13" s="5"/>
      <c r="L13" s="5"/>
      <c r="M13" s="8"/>
      <c r="N13" s="8"/>
    </row>
    <row r="14" spans="1:14" ht="12.75">
      <c r="A14" s="5" t="s">
        <v>15</v>
      </c>
      <c r="B14" s="5"/>
      <c r="C14" s="5">
        <v>66</v>
      </c>
      <c r="D14" s="5"/>
      <c r="E14" s="5">
        <v>108282</v>
      </c>
      <c r="F14" s="5">
        <f>G14-E14</f>
        <v>5663</v>
      </c>
      <c r="G14" s="5">
        <v>113945</v>
      </c>
      <c r="H14" s="5"/>
      <c r="I14" s="5">
        <f>G14/C14</f>
        <v>1726.439393939394</v>
      </c>
      <c r="J14" s="5"/>
      <c r="K14" s="5"/>
      <c r="L14" s="5"/>
      <c r="M14" s="8"/>
      <c r="N14" s="8"/>
    </row>
    <row r="15" spans="13:14" ht="12.75">
      <c r="M15" s="4"/>
      <c r="N15" s="8"/>
    </row>
    <row r="16" spans="1:14" ht="12.75">
      <c r="A16" s="1" t="s">
        <v>16</v>
      </c>
      <c r="C16" s="9">
        <f>SUM(C10:C14)</f>
        <v>7140</v>
      </c>
      <c r="D16" s="9"/>
      <c r="E16" s="10">
        <f>SUM(E10:E14)</f>
        <v>7630673</v>
      </c>
      <c r="F16" s="10">
        <f>SUM(F10:F15)</f>
        <v>528293</v>
      </c>
      <c r="G16" s="10">
        <f>SUM(G10:G14)</f>
        <v>8158966</v>
      </c>
      <c r="H16" s="6"/>
      <c r="I16" s="10">
        <f>G16/C16</f>
        <v>1142.712324929972</v>
      </c>
      <c r="J16" s="5"/>
      <c r="K16" s="5"/>
      <c r="L16" s="5"/>
      <c r="M16" s="8"/>
      <c r="N16" s="8"/>
    </row>
    <row r="17" spans="1:14" ht="12.75">
      <c r="A17" s="11" t="s">
        <v>17</v>
      </c>
      <c r="C17" s="12">
        <v>673</v>
      </c>
      <c r="D17" s="12"/>
      <c r="E17" s="12">
        <v>673</v>
      </c>
      <c r="F17" s="12"/>
      <c r="G17" s="12">
        <v>673</v>
      </c>
      <c r="H17" s="12"/>
      <c r="I17" s="12"/>
      <c r="J17" s="4"/>
      <c r="K17" s="4"/>
      <c r="L17" s="4"/>
      <c r="M17" s="4"/>
      <c r="N17" s="4"/>
    </row>
    <row r="20" ht="12.75">
      <c r="A20" t="s">
        <v>18</v>
      </c>
    </row>
  </sheetData>
  <mergeCells count="4">
    <mergeCell ref="A1:I1"/>
    <mergeCell ref="A2:I2"/>
    <mergeCell ref="A3:I3"/>
    <mergeCell ref="E6:G6"/>
  </mergeCells>
  <printOptions/>
  <pageMargins left="2.18" right="0.75" top="1.26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28125" style="0" customWidth="1"/>
    <col min="2" max="2" width="2.7109375" style="0" customWidth="1"/>
    <col min="4" max="4" width="2.7109375" style="0" customWidth="1"/>
    <col min="5" max="7" width="12.7109375" style="0" customWidth="1"/>
    <col min="8" max="8" width="2.7109375" style="0" customWidth="1"/>
  </cols>
  <sheetData>
    <row r="1" spans="1:9" ht="18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6" spans="5:7" ht="12.75">
      <c r="E6" s="17" t="s">
        <v>3</v>
      </c>
      <c r="F6" s="17"/>
      <c r="G6" s="17"/>
    </row>
    <row r="7" spans="3:9" ht="12.75">
      <c r="C7" s="1"/>
      <c r="D7" s="1"/>
      <c r="E7" s="1" t="s">
        <v>4</v>
      </c>
      <c r="F7" s="1" t="s">
        <v>5</v>
      </c>
      <c r="G7" s="1"/>
      <c r="H7" s="1"/>
      <c r="I7" s="1" t="s">
        <v>6</v>
      </c>
    </row>
    <row r="8" spans="3:9" ht="12.75">
      <c r="C8" s="1" t="s">
        <v>7</v>
      </c>
      <c r="D8" s="1"/>
      <c r="E8" s="1" t="s">
        <v>8</v>
      </c>
      <c r="F8" s="1" t="s">
        <v>8</v>
      </c>
      <c r="G8" s="1" t="s">
        <v>9</v>
      </c>
      <c r="H8" s="1"/>
      <c r="I8" s="1" t="s">
        <v>10</v>
      </c>
    </row>
    <row r="9" spans="4:10" ht="12.75">
      <c r="D9" s="2"/>
      <c r="F9" s="2"/>
      <c r="J9" s="13"/>
    </row>
    <row r="10" spans="1:10" ht="12.75">
      <c r="A10" t="s">
        <v>19</v>
      </c>
      <c r="C10" s="5">
        <v>77</v>
      </c>
      <c r="D10" s="5"/>
      <c r="E10" s="6">
        <v>116316</v>
      </c>
      <c r="F10" s="6">
        <f aca="true" t="shared" si="0" ref="F10:F41">G10-E10</f>
        <v>1038</v>
      </c>
      <c r="G10" s="6">
        <v>117354</v>
      </c>
      <c r="H10" s="6"/>
      <c r="I10" s="6">
        <f>G10/C10</f>
        <v>1524.077922077922</v>
      </c>
      <c r="J10" s="5"/>
    </row>
    <row r="11" spans="1:10" ht="12.75">
      <c r="A11" t="s">
        <v>20</v>
      </c>
      <c r="C11" s="5">
        <v>0</v>
      </c>
      <c r="D11" s="5"/>
      <c r="E11" s="5">
        <v>0</v>
      </c>
      <c r="F11" s="5">
        <f t="shared" si="0"/>
        <v>0</v>
      </c>
      <c r="G11" s="5">
        <v>0</v>
      </c>
      <c r="I11" s="5">
        <v>0</v>
      </c>
      <c r="J11" s="5"/>
    </row>
    <row r="12" spans="1:10" ht="12.75">
      <c r="A12" t="s">
        <v>21</v>
      </c>
      <c r="C12" s="5">
        <v>97</v>
      </c>
      <c r="D12" s="5"/>
      <c r="E12" s="5">
        <v>99417</v>
      </c>
      <c r="F12" s="5">
        <f t="shared" si="0"/>
        <v>0</v>
      </c>
      <c r="G12" s="5">
        <v>99417</v>
      </c>
      <c r="I12" s="5">
        <f aca="true" t="shared" si="1" ref="I12:I43">G12/C12</f>
        <v>1024.9175257731958</v>
      </c>
      <c r="J12" s="5"/>
    </row>
    <row r="13" spans="1:10" ht="12.75">
      <c r="A13" t="s">
        <v>22</v>
      </c>
      <c r="C13" s="5">
        <v>17</v>
      </c>
      <c r="D13" s="5"/>
      <c r="E13" s="5">
        <v>18740</v>
      </c>
      <c r="F13" s="5">
        <f t="shared" si="0"/>
        <v>0</v>
      </c>
      <c r="G13" s="5">
        <v>18740</v>
      </c>
      <c r="I13" s="5">
        <f t="shared" si="1"/>
        <v>1102.3529411764705</v>
      </c>
      <c r="J13" s="5"/>
    </row>
    <row r="14" spans="1:10" ht="12.75">
      <c r="A14" t="s">
        <v>23</v>
      </c>
      <c r="C14" s="5">
        <v>1184</v>
      </c>
      <c r="D14" s="5"/>
      <c r="E14" s="5">
        <v>1554548</v>
      </c>
      <c r="F14" s="5">
        <f t="shared" si="0"/>
        <v>108576</v>
      </c>
      <c r="G14" s="5">
        <v>1663124</v>
      </c>
      <c r="I14" s="5">
        <f t="shared" si="1"/>
        <v>1404.6655405405406</v>
      </c>
      <c r="J14" s="5"/>
    </row>
    <row r="15" spans="1:10" ht="12.75">
      <c r="A15" t="s">
        <v>24</v>
      </c>
      <c r="C15" s="5">
        <v>36</v>
      </c>
      <c r="D15" s="5"/>
      <c r="E15" s="5">
        <v>32635</v>
      </c>
      <c r="F15" s="5">
        <f t="shared" si="0"/>
        <v>3486</v>
      </c>
      <c r="G15" s="5">
        <v>36121</v>
      </c>
      <c r="I15" s="5">
        <f t="shared" si="1"/>
        <v>1003.3611111111111</v>
      </c>
      <c r="J15" s="5"/>
    </row>
    <row r="16" spans="1:10" ht="12.75">
      <c r="A16" t="s">
        <v>25</v>
      </c>
      <c r="C16" s="5">
        <v>96</v>
      </c>
      <c r="D16" s="5"/>
      <c r="E16" s="5">
        <v>80287</v>
      </c>
      <c r="F16" s="5">
        <f t="shared" si="0"/>
        <v>13365</v>
      </c>
      <c r="G16" s="5">
        <v>93652</v>
      </c>
      <c r="I16" s="5">
        <f t="shared" si="1"/>
        <v>975.5416666666666</v>
      </c>
      <c r="J16" s="5"/>
    </row>
    <row r="17" spans="1:10" ht="12.75">
      <c r="A17" t="s">
        <v>26</v>
      </c>
      <c r="C17" s="5">
        <v>10</v>
      </c>
      <c r="D17" s="5"/>
      <c r="E17" s="5">
        <v>16861</v>
      </c>
      <c r="F17" s="5">
        <f t="shared" si="0"/>
        <v>0</v>
      </c>
      <c r="G17" s="5">
        <v>16861</v>
      </c>
      <c r="I17" s="5">
        <f t="shared" si="1"/>
        <v>1686.1</v>
      </c>
      <c r="J17" s="5"/>
    </row>
    <row r="18" spans="1:10" ht="12.75">
      <c r="A18" t="s">
        <v>27</v>
      </c>
      <c r="C18" s="5">
        <v>7</v>
      </c>
      <c r="D18" s="5"/>
      <c r="E18" s="5">
        <v>12960</v>
      </c>
      <c r="F18" s="5">
        <f t="shared" si="0"/>
        <v>4320</v>
      </c>
      <c r="G18" s="5">
        <v>17280</v>
      </c>
      <c r="I18" s="5">
        <f t="shared" si="1"/>
        <v>2468.5714285714284</v>
      </c>
      <c r="J18" s="5"/>
    </row>
    <row r="19" spans="1:10" ht="12.75">
      <c r="A19" t="s">
        <v>28</v>
      </c>
      <c r="C19" s="5">
        <v>180</v>
      </c>
      <c r="D19" s="5"/>
      <c r="E19" s="5">
        <v>297161</v>
      </c>
      <c r="F19" s="5">
        <f t="shared" si="0"/>
        <v>10493</v>
      </c>
      <c r="G19" s="5">
        <v>307654</v>
      </c>
      <c r="I19" s="5">
        <f t="shared" si="1"/>
        <v>1709.1888888888889</v>
      </c>
      <c r="J19" s="5"/>
    </row>
    <row r="20" spans="1:10" ht="12.75">
      <c r="A20" t="s">
        <v>29</v>
      </c>
      <c r="C20" s="5">
        <v>96</v>
      </c>
      <c r="D20" s="5"/>
      <c r="E20" s="5">
        <v>113161</v>
      </c>
      <c r="F20" s="5">
        <f t="shared" si="0"/>
        <v>2858</v>
      </c>
      <c r="G20" s="5">
        <v>116019</v>
      </c>
      <c r="I20" s="5">
        <f t="shared" si="1"/>
        <v>1208.53125</v>
      </c>
      <c r="J20" s="5"/>
    </row>
    <row r="21" spans="1:10" ht="12.75">
      <c r="A21" t="s">
        <v>30</v>
      </c>
      <c r="C21" s="5">
        <v>1</v>
      </c>
      <c r="D21" s="5"/>
      <c r="E21" s="5">
        <v>359</v>
      </c>
      <c r="F21" s="5">
        <f t="shared" si="0"/>
        <v>0</v>
      </c>
      <c r="G21" s="5">
        <v>359</v>
      </c>
      <c r="I21" s="5">
        <f t="shared" si="1"/>
        <v>359</v>
      </c>
      <c r="J21" s="5"/>
    </row>
    <row r="22" spans="1:10" ht="12.75">
      <c r="A22" t="s">
        <v>31</v>
      </c>
      <c r="C22" s="5">
        <v>9</v>
      </c>
      <c r="D22" s="5"/>
      <c r="E22" s="5">
        <v>6666</v>
      </c>
      <c r="F22" s="5">
        <f t="shared" si="0"/>
        <v>2769</v>
      </c>
      <c r="G22" s="5">
        <v>9435</v>
      </c>
      <c r="I22" s="5">
        <f t="shared" si="1"/>
        <v>1048.3333333333333</v>
      </c>
      <c r="J22" s="5"/>
    </row>
    <row r="23" spans="1:10" ht="12.75">
      <c r="A23" t="s">
        <v>32</v>
      </c>
      <c r="C23" s="5">
        <v>603</v>
      </c>
      <c r="D23" s="5"/>
      <c r="E23" s="5">
        <v>629339</v>
      </c>
      <c r="F23" s="5">
        <f t="shared" si="0"/>
        <v>1282</v>
      </c>
      <c r="G23" s="5">
        <v>630621</v>
      </c>
      <c r="I23" s="5">
        <f t="shared" si="1"/>
        <v>1045.8059701492537</v>
      </c>
      <c r="J23" s="5"/>
    </row>
    <row r="24" spans="1:10" ht="12.75">
      <c r="A24" t="s">
        <v>33</v>
      </c>
      <c r="C24" s="5">
        <v>130</v>
      </c>
      <c r="D24" s="5"/>
      <c r="E24" s="5">
        <v>103712</v>
      </c>
      <c r="F24" s="5">
        <f t="shared" si="0"/>
        <v>9549</v>
      </c>
      <c r="G24" s="5">
        <v>113261</v>
      </c>
      <c r="I24" s="5">
        <f t="shared" si="1"/>
        <v>871.2384615384616</v>
      </c>
      <c r="J24" s="5"/>
    </row>
    <row r="25" spans="1:10" ht="12.75">
      <c r="A25" t="s">
        <v>34</v>
      </c>
      <c r="C25" s="5">
        <v>75</v>
      </c>
      <c r="D25" s="5"/>
      <c r="E25" s="5">
        <v>37535</v>
      </c>
      <c r="F25" s="5">
        <f t="shared" si="0"/>
        <v>777</v>
      </c>
      <c r="G25" s="5">
        <v>38312</v>
      </c>
      <c r="I25" s="5">
        <f t="shared" si="1"/>
        <v>510.82666666666665</v>
      </c>
      <c r="J25" s="5"/>
    </row>
    <row r="26" spans="1:10" ht="12.75">
      <c r="A26" t="s">
        <v>35</v>
      </c>
      <c r="C26" s="5">
        <v>31</v>
      </c>
      <c r="D26" s="5"/>
      <c r="E26" s="5">
        <v>26562</v>
      </c>
      <c r="F26" s="5">
        <f t="shared" si="0"/>
        <v>389</v>
      </c>
      <c r="G26" s="5">
        <v>26951</v>
      </c>
      <c r="I26" s="5">
        <f t="shared" si="1"/>
        <v>869.3870967741935</v>
      </c>
      <c r="J26" s="5"/>
    </row>
    <row r="27" spans="1:10" ht="12.75">
      <c r="A27" t="s">
        <v>36</v>
      </c>
      <c r="C27" s="5">
        <v>29</v>
      </c>
      <c r="D27" s="5"/>
      <c r="E27" s="5">
        <v>29841</v>
      </c>
      <c r="F27" s="5">
        <f t="shared" si="0"/>
        <v>6179</v>
      </c>
      <c r="G27" s="5">
        <v>36020</v>
      </c>
      <c r="I27" s="5">
        <f t="shared" si="1"/>
        <v>1242.0689655172414</v>
      </c>
      <c r="J27" s="5"/>
    </row>
    <row r="28" spans="1:10" ht="12.75">
      <c r="A28" t="s">
        <v>37</v>
      </c>
      <c r="C28" s="5">
        <v>66</v>
      </c>
      <c r="D28" s="5"/>
      <c r="E28" s="5">
        <v>85737</v>
      </c>
      <c r="F28" s="5">
        <f t="shared" si="0"/>
        <v>3695</v>
      </c>
      <c r="G28" s="5">
        <v>89432</v>
      </c>
      <c r="I28" s="5">
        <f t="shared" si="1"/>
        <v>1355.030303030303</v>
      </c>
      <c r="J28" s="5"/>
    </row>
    <row r="29" spans="1:10" ht="12.75">
      <c r="A29" t="s">
        <v>38</v>
      </c>
      <c r="C29" s="5">
        <v>29</v>
      </c>
      <c r="D29" s="5"/>
      <c r="E29" s="5">
        <v>13753</v>
      </c>
      <c r="F29" s="5">
        <f t="shared" si="0"/>
        <v>203</v>
      </c>
      <c r="G29" s="5">
        <v>13956</v>
      </c>
      <c r="I29" s="5">
        <f t="shared" si="1"/>
        <v>481.2413793103448</v>
      </c>
      <c r="J29" s="5"/>
    </row>
    <row r="30" spans="1:10" ht="12.75">
      <c r="A30" t="s">
        <v>39</v>
      </c>
      <c r="C30" s="5">
        <v>183</v>
      </c>
      <c r="D30" s="5"/>
      <c r="E30" s="5">
        <v>194979</v>
      </c>
      <c r="F30" s="5">
        <f t="shared" si="0"/>
        <v>19146</v>
      </c>
      <c r="G30" s="5">
        <v>214125</v>
      </c>
      <c r="I30" s="5">
        <f t="shared" si="1"/>
        <v>1170.0819672131147</v>
      </c>
      <c r="J30" s="5"/>
    </row>
    <row r="31" spans="1:10" ht="12.75">
      <c r="A31" t="s">
        <v>40</v>
      </c>
      <c r="C31" s="5">
        <v>348</v>
      </c>
      <c r="D31" s="5"/>
      <c r="E31" s="5">
        <v>319335</v>
      </c>
      <c r="F31" s="5">
        <f t="shared" si="0"/>
        <v>37792</v>
      </c>
      <c r="G31" s="5">
        <v>357127</v>
      </c>
      <c r="I31" s="5">
        <f t="shared" si="1"/>
        <v>1026.2270114942528</v>
      </c>
      <c r="J31" s="5"/>
    </row>
    <row r="32" spans="1:10" ht="12.75">
      <c r="A32" t="s">
        <v>41</v>
      </c>
      <c r="C32" s="5">
        <v>94</v>
      </c>
      <c r="D32" s="5"/>
      <c r="E32" s="5">
        <v>95989</v>
      </c>
      <c r="F32" s="5">
        <f t="shared" si="0"/>
        <v>2295</v>
      </c>
      <c r="G32" s="5">
        <v>98284</v>
      </c>
      <c r="I32" s="5">
        <f t="shared" si="1"/>
        <v>1045.5744680851064</v>
      </c>
      <c r="J32" s="5"/>
    </row>
    <row r="33" spans="1:10" ht="12.75">
      <c r="A33" t="s">
        <v>42</v>
      </c>
      <c r="C33" s="5">
        <v>120</v>
      </c>
      <c r="D33" s="5"/>
      <c r="E33" s="5">
        <v>72028</v>
      </c>
      <c r="F33" s="5">
        <f t="shared" si="0"/>
        <v>5849</v>
      </c>
      <c r="G33" s="5">
        <v>77877</v>
      </c>
      <c r="I33" s="5">
        <f t="shared" si="1"/>
        <v>648.975</v>
      </c>
      <c r="J33" s="5"/>
    </row>
    <row r="34" spans="1:10" ht="12.75">
      <c r="A34" t="s">
        <v>43</v>
      </c>
      <c r="C34" s="5">
        <v>69</v>
      </c>
      <c r="D34" s="5"/>
      <c r="E34" s="5">
        <v>95178</v>
      </c>
      <c r="F34" s="5">
        <f t="shared" si="0"/>
        <v>350</v>
      </c>
      <c r="G34" s="5">
        <v>95528</v>
      </c>
      <c r="I34" s="5">
        <f t="shared" si="1"/>
        <v>1384.463768115942</v>
      </c>
      <c r="J34" s="5"/>
    </row>
    <row r="35" spans="1:10" ht="12.75">
      <c r="A35" t="s">
        <v>44</v>
      </c>
      <c r="C35" s="5">
        <v>196</v>
      </c>
      <c r="D35" s="5"/>
      <c r="E35" s="5">
        <v>278726</v>
      </c>
      <c r="F35" s="5">
        <f t="shared" si="0"/>
        <v>22234</v>
      </c>
      <c r="G35" s="5">
        <v>300960</v>
      </c>
      <c r="I35" s="5">
        <f t="shared" si="1"/>
        <v>1535.5102040816328</v>
      </c>
      <c r="J35" s="5"/>
    </row>
    <row r="36" spans="1:10" ht="12.75">
      <c r="A36" t="s">
        <v>45</v>
      </c>
      <c r="C36" s="5">
        <v>61</v>
      </c>
      <c r="D36" s="5"/>
      <c r="E36" s="5">
        <v>51113</v>
      </c>
      <c r="F36" s="5">
        <f t="shared" si="0"/>
        <v>2206</v>
      </c>
      <c r="G36" s="5">
        <v>53319</v>
      </c>
      <c r="I36" s="5">
        <f t="shared" si="1"/>
        <v>874.0819672131148</v>
      </c>
      <c r="J36" s="5"/>
    </row>
    <row r="37" spans="1:10" ht="12.75">
      <c r="A37" t="s">
        <v>46</v>
      </c>
      <c r="C37" s="5">
        <v>57</v>
      </c>
      <c r="D37" s="5"/>
      <c r="E37" s="5">
        <v>43170</v>
      </c>
      <c r="F37" s="5">
        <f t="shared" si="0"/>
        <v>0</v>
      </c>
      <c r="G37" s="5">
        <v>43170</v>
      </c>
      <c r="I37" s="5">
        <f t="shared" si="1"/>
        <v>757.3684210526316</v>
      </c>
      <c r="J37" s="5"/>
    </row>
    <row r="38" spans="1:10" ht="12.75">
      <c r="A38" t="s">
        <v>47</v>
      </c>
      <c r="C38" s="5">
        <v>12</v>
      </c>
      <c r="D38" s="5"/>
      <c r="E38" s="5">
        <v>19100</v>
      </c>
      <c r="F38" s="5">
        <f t="shared" si="0"/>
        <v>1188</v>
      </c>
      <c r="G38" s="5">
        <v>20288</v>
      </c>
      <c r="I38" s="5">
        <f t="shared" si="1"/>
        <v>1690.6666666666667</v>
      </c>
      <c r="J38" s="5"/>
    </row>
    <row r="39" spans="1:10" ht="12.75">
      <c r="A39" t="s">
        <v>48</v>
      </c>
      <c r="C39" s="5">
        <v>103</v>
      </c>
      <c r="D39" s="5"/>
      <c r="E39" s="5">
        <v>100329</v>
      </c>
      <c r="F39" s="5">
        <f t="shared" si="0"/>
        <v>40532</v>
      </c>
      <c r="G39" s="5">
        <v>140861</v>
      </c>
      <c r="I39" s="5">
        <f t="shared" si="1"/>
        <v>1367.5825242718447</v>
      </c>
      <c r="J39" s="5"/>
    </row>
    <row r="40" spans="1:10" ht="12.75">
      <c r="A40" t="s">
        <v>49</v>
      </c>
      <c r="C40" s="5">
        <v>225</v>
      </c>
      <c r="D40" s="5"/>
      <c r="E40" s="5">
        <v>154576</v>
      </c>
      <c r="F40" s="5">
        <f t="shared" si="0"/>
        <v>20956</v>
      </c>
      <c r="G40" s="5">
        <v>175532</v>
      </c>
      <c r="I40" s="5">
        <f t="shared" si="1"/>
        <v>780.1422222222222</v>
      </c>
      <c r="J40" s="5"/>
    </row>
    <row r="41" spans="1:10" ht="12.75">
      <c r="A41" t="s">
        <v>50</v>
      </c>
      <c r="C41" s="5">
        <v>32</v>
      </c>
      <c r="D41" s="5"/>
      <c r="E41" s="5">
        <v>38781</v>
      </c>
      <c r="F41" s="5">
        <f t="shared" si="0"/>
        <v>8423</v>
      </c>
      <c r="G41" s="5">
        <v>47204</v>
      </c>
      <c r="I41" s="5">
        <f t="shared" si="1"/>
        <v>1475.125</v>
      </c>
      <c r="J41" s="5"/>
    </row>
    <row r="42" spans="1:10" ht="12.75">
      <c r="A42" t="s">
        <v>51</v>
      </c>
      <c r="C42" s="5">
        <v>817</v>
      </c>
      <c r="D42" s="5"/>
      <c r="E42" s="5">
        <v>1110459</v>
      </c>
      <c r="F42" s="5">
        <f aca="true" t="shared" si="2" ref="F42:F64">G42-E42</f>
        <v>45476</v>
      </c>
      <c r="G42" s="5">
        <v>1155935</v>
      </c>
      <c r="I42" s="5">
        <f t="shared" si="1"/>
        <v>1414.8531211750305</v>
      </c>
      <c r="J42" s="5"/>
    </row>
    <row r="43" spans="1:10" ht="12.75">
      <c r="A43" t="s">
        <v>52</v>
      </c>
      <c r="C43" s="5">
        <v>219</v>
      </c>
      <c r="D43" s="5"/>
      <c r="E43" s="5">
        <v>188721</v>
      </c>
      <c r="F43" s="5">
        <f t="shared" si="2"/>
        <v>6100</v>
      </c>
      <c r="G43" s="5">
        <v>194821</v>
      </c>
      <c r="I43" s="5">
        <f t="shared" si="1"/>
        <v>889.5936073059361</v>
      </c>
      <c r="J43" s="5"/>
    </row>
    <row r="44" spans="1:10" ht="12.75">
      <c r="A44" t="s">
        <v>53</v>
      </c>
      <c r="C44" s="5">
        <v>6</v>
      </c>
      <c r="D44" s="5"/>
      <c r="E44" s="5">
        <v>6012</v>
      </c>
      <c r="F44" s="5">
        <f t="shared" si="2"/>
        <v>101</v>
      </c>
      <c r="G44" s="5">
        <v>6113</v>
      </c>
      <c r="I44" s="5">
        <f aca="true" t="shared" si="3" ref="I44:I61">G44/C44</f>
        <v>1018.8333333333334</v>
      </c>
      <c r="J44" s="5"/>
    </row>
    <row r="45" spans="1:10" ht="12.75">
      <c r="A45" t="s">
        <v>54</v>
      </c>
      <c r="C45" s="5">
        <v>168</v>
      </c>
      <c r="D45" s="5"/>
      <c r="E45" s="5">
        <v>103222</v>
      </c>
      <c r="F45" s="5">
        <f t="shared" si="2"/>
        <v>15512</v>
      </c>
      <c r="G45" s="5">
        <v>118734</v>
      </c>
      <c r="I45" s="5">
        <f t="shared" si="3"/>
        <v>706.75</v>
      </c>
      <c r="J45" s="5"/>
    </row>
    <row r="46" spans="1:10" ht="12.75">
      <c r="A46" t="s">
        <v>55</v>
      </c>
      <c r="C46" s="5">
        <v>171</v>
      </c>
      <c r="D46" s="5"/>
      <c r="E46" s="5">
        <v>145528</v>
      </c>
      <c r="F46" s="5">
        <f t="shared" si="2"/>
        <v>22423</v>
      </c>
      <c r="G46" s="5">
        <v>167951</v>
      </c>
      <c r="I46" s="5">
        <f t="shared" si="3"/>
        <v>982.1695906432749</v>
      </c>
      <c r="J46" s="5"/>
    </row>
    <row r="47" spans="1:10" ht="12.75">
      <c r="A47" t="s">
        <v>56</v>
      </c>
      <c r="C47" s="5">
        <v>99</v>
      </c>
      <c r="D47" s="5"/>
      <c r="E47" s="5">
        <v>48425</v>
      </c>
      <c r="F47" s="5">
        <f t="shared" si="2"/>
        <v>7334</v>
      </c>
      <c r="G47" s="5">
        <v>55759</v>
      </c>
      <c r="I47" s="5">
        <f t="shared" si="3"/>
        <v>563.2222222222222</v>
      </c>
      <c r="J47" s="5"/>
    </row>
    <row r="48" spans="1:10" ht="12.75">
      <c r="A48" t="s">
        <v>57</v>
      </c>
      <c r="C48" s="5">
        <v>225</v>
      </c>
      <c r="D48" s="5"/>
      <c r="E48" s="5">
        <v>188686</v>
      </c>
      <c r="F48" s="5">
        <f t="shared" si="2"/>
        <v>20035</v>
      </c>
      <c r="G48" s="5">
        <v>208721</v>
      </c>
      <c r="I48" s="5">
        <f t="shared" si="3"/>
        <v>927.6488888888889</v>
      </c>
      <c r="J48" s="5"/>
    </row>
    <row r="49" spans="1:10" ht="12.75">
      <c r="A49" t="s">
        <v>58</v>
      </c>
      <c r="C49" s="5">
        <v>40</v>
      </c>
      <c r="D49" s="5"/>
      <c r="E49" s="5">
        <v>43127</v>
      </c>
      <c r="F49" s="5">
        <f t="shared" si="2"/>
        <v>3530</v>
      </c>
      <c r="G49" s="5">
        <v>46657</v>
      </c>
      <c r="I49" s="5">
        <f t="shared" si="3"/>
        <v>1166.425</v>
      </c>
      <c r="J49" s="5"/>
    </row>
    <row r="50" spans="1:10" ht="12.75">
      <c r="A50" t="s">
        <v>59</v>
      </c>
      <c r="C50" s="5">
        <v>40</v>
      </c>
      <c r="D50" s="5"/>
      <c r="E50" s="5">
        <v>28084</v>
      </c>
      <c r="F50" s="5">
        <f t="shared" si="2"/>
        <v>768</v>
      </c>
      <c r="G50" s="5">
        <v>28852</v>
      </c>
      <c r="I50" s="5">
        <f t="shared" si="3"/>
        <v>721.3</v>
      </c>
      <c r="J50" s="5"/>
    </row>
    <row r="51" spans="1:10" ht="12.75">
      <c r="A51" t="s">
        <v>60</v>
      </c>
      <c r="C51" s="5">
        <v>91</v>
      </c>
      <c r="D51" s="5"/>
      <c r="E51" s="5">
        <v>77603</v>
      </c>
      <c r="F51" s="5">
        <f t="shared" si="2"/>
        <v>2185</v>
      </c>
      <c r="G51" s="5">
        <v>79788</v>
      </c>
      <c r="I51" s="5">
        <f t="shared" si="3"/>
        <v>876.7912087912088</v>
      </c>
      <c r="J51" s="5"/>
    </row>
    <row r="52" spans="1:10" ht="12.75">
      <c r="A52" t="s">
        <v>61</v>
      </c>
      <c r="C52" s="5">
        <v>31</v>
      </c>
      <c r="D52" s="5"/>
      <c r="E52" s="5">
        <v>18657</v>
      </c>
      <c r="F52" s="5">
        <f t="shared" si="2"/>
        <v>822</v>
      </c>
      <c r="G52" s="5">
        <v>19479</v>
      </c>
      <c r="I52" s="5">
        <f t="shared" si="3"/>
        <v>628.3548387096774</v>
      </c>
      <c r="J52" s="5"/>
    </row>
    <row r="53" spans="1:10" ht="12.75">
      <c r="A53" t="s">
        <v>62</v>
      </c>
      <c r="C53" s="5">
        <v>72</v>
      </c>
      <c r="D53" s="5"/>
      <c r="E53" s="5">
        <v>74869</v>
      </c>
      <c r="F53" s="5">
        <f t="shared" si="2"/>
        <v>2344</v>
      </c>
      <c r="G53" s="5">
        <v>77213</v>
      </c>
      <c r="I53" s="5">
        <f t="shared" si="3"/>
        <v>1072.4027777777778</v>
      </c>
      <c r="J53" s="5"/>
    </row>
    <row r="54" spans="1:10" ht="12.75">
      <c r="A54" t="s">
        <v>63</v>
      </c>
      <c r="C54" s="5">
        <v>420</v>
      </c>
      <c r="D54" s="5"/>
      <c r="E54" s="5">
        <v>422245</v>
      </c>
      <c r="F54" s="5">
        <f t="shared" si="2"/>
        <v>8225</v>
      </c>
      <c r="G54" s="5">
        <v>430470</v>
      </c>
      <c r="I54" s="5">
        <f t="shared" si="3"/>
        <v>1024.9285714285713</v>
      </c>
      <c r="J54" s="5"/>
    </row>
    <row r="55" spans="1:10" ht="12.75">
      <c r="A55" t="s">
        <v>64</v>
      </c>
      <c r="C55" s="5">
        <v>120</v>
      </c>
      <c r="D55" s="5"/>
      <c r="E55" s="5">
        <v>140503</v>
      </c>
      <c r="F55" s="5">
        <f t="shared" si="2"/>
        <v>39446</v>
      </c>
      <c r="G55" s="5">
        <v>179949</v>
      </c>
      <c r="I55" s="5">
        <f t="shared" si="3"/>
        <v>1499.575</v>
      </c>
      <c r="J55" s="5"/>
    </row>
    <row r="56" spans="1:10" ht="12.75">
      <c r="A56" t="s">
        <v>65</v>
      </c>
      <c r="C56" s="5">
        <v>6</v>
      </c>
      <c r="D56" s="5"/>
      <c r="E56" s="5">
        <v>1900</v>
      </c>
      <c r="F56" s="5">
        <f t="shared" si="2"/>
        <v>0</v>
      </c>
      <c r="G56" s="5">
        <v>1900</v>
      </c>
      <c r="I56" s="5">
        <f t="shared" si="3"/>
        <v>316.6666666666667</v>
      </c>
      <c r="J56" s="5"/>
    </row>
    <row r="57" spans="1:10" ht="12.75">
      <c r="A57" t="s">
        <v>66</v>
      </c>
      <c r="C57" s="5">
        <v>69</v>
      </c>
      <c r="D57" s="5"/>
      <c r="E57" s="5">
        <v>69158</v>
      </c>
      <c r="F57" s="5">
        <f t="shared" si="2"/>
        <v>13851</v>
      </c>
      <c r="G57" s="5">
        <v>83009</v>
      </c>
      <c r="I57" s="5">
        <f t="shared" si="3"/>
        <v>1203.0289855072465</v>
      </c>
      <c r="J57" s="5"/>
    </row>
    <row r="58" spans="1:10" ht="12.75">
      <c r="A58" t="s">
        <v>67</v>
      </c>
      <c r="C58" s="5">
        <v>68</v>
      </c>
      <c r="D58" s="5"/>
      <c r="E58" s="5">
        <v>87299</v>
      </c>
      <c r="F58" s="5">
        <f t="shared" si="2"/>
        <v>1547</v>
      </c>
      <c r="G58" s="5">
        <v>88846</v>
      </c>
      <c r="I58" s="5">
        <f t="shared" si="3"/>
        <v>1306.5588235294117</v>
      </c>
      <c r="J58" s="5"/>
    </row>
    <row r="59" spans="1:10" ht="12.75">
      <c r="A59" t="s">
        <v>68</v>
      </c>
      <c r="C59" s="5">
        <v>71</v>
      </c>
      <c r="D59" s="5"/>
      <c r="E59" s="5">
        <v>39087</v>
      </c>
      <c r="F59" s="5">
        <f t="shared" si="2"/>
        <v>4757</v>
      </c>
      <c r="G59" s="5">
        <v>43844</v>
      </c>
      <c r="I59" s="5">
        <f t="shared" si="3"/>
        <v>617.5211267605633</v>
      </c>
      <c r="J59" s="5"/>
    </row>
    <row r="60" spans="1:10" ht="12.75">
      <c r="A60" t="s">
        <v>69</v>
      </c>
      <c r="C60" s="5">
        <v>75</v>
      </c>
      <c r="D60" s="5"/>
      <c r="E60" s="5">
        <v>64016</v>
      </c>
      <c r="F60" s="5">
        <f t="shared" si="2"/>
        <v>2655</v>
      </c>
      <c r="G60" s="5">
        <v>66671</v>
      </c>
      <c r="I60" s="5">
        <f t="shared" si="3"/>
        <v>888.9466666666667</v>
      </c>
      <c r="J60" s="5"/>
    </row>
    <row r="61" spans="1:10" ht="12.75">
      <c r="A61" t="s">
        <v>70</v>
      </c>
      <c r="C61" s="5">
        <v>7</v>
      </c>
      <c r="D61" s="5"/>
      <c r="E61" s="5">
        <v>3698</v>
      </c>
      <c r="F61" s="5">
        <f t="shared" si="2"/>
        <v>1232</v>
      </c>
      <c r="G61" s="5">
        <v>4930</v>
      </c>
      <c r="I61" s="5">
        <f t="shared" si="3"/>
        <v>704.2857142857143</v>
      </c>
      <c r="J61" s="5"/>
    </row>
    <row r="62" spans="1:10" ht="12.75">
      <c r="A62" t="s">
        <v>71</v>
      </c>
      <c r="C62" s="5">
        <v>0</v>
      </c>
      <c r="D62" s="5"/>
      <c r="E62" s="5">
        <v>0</v>
      </c>
      <c r="F62" s="5">
        <f t="shared" si="2"/>
        <v>0</v>
      </c>
      <c r="G62" s="5">
        <v>0</v>
      </c>
      <c r="I62" s="5">
        <v>0</v>
      </c>
      <c r="J62" s="5"/>
    </row>
    <row r="63" spans="1:10" ht="12.75">
      <c r="A63" t="s">
        <v>72</v>
      </c>
      <c r="C63" s="5">
        <v>0</v>
      </c>
      <c r="D63" s="5"/>
      <c r="E63" s="5">
        <v>0</v>
      </c>
      <c r="F63" s="5">
        <f t="shared" si="2"/>
        <v>0</v>
      </c>
      <c r="G63" s="5">
        <v>0</v>
      </c>
      <c r="I63" s="5">
        <v>0</v>
      </c>
      <c r="J63" s="5"/>
    </row>
    <row r="64" spans="1:10" ht="12.75">
      <c r="A64" t="s">
        <v>73</v>
      </c>
      <c r="C64" s="5">
        <v>52</v>
      </c>
      <c r="D64" s="5"/>
      <c r="E64" s="5">
        <v>30480</v>
      </c>
      <c r="F64" s="5">
        <f t="shared" si="2"/>
        <v>0</v>
      </c>
      <c r="G64" s="5">
        <v>30480</v>
      </c>
      <c r="I64" s="5">
        <f>G64/C64</f>
        <v>586.1538461538462</v>
      </c>
      <c r="J64" s="5"/>
    </row>
    <row r="66" spans="1:9" ht="12.75">
      <c r="A66" s="14" t="s">
        <v>16</v>
      </c>
      <c r="C66" s="9">
        <f>SUM(C10:C64)</f>
        <v>7140</v>
      </c>
      <c r="D66" s="9"/>
      <c r="E66" s="10">
        <f>SUM(E10:E64)</f>
        <v>7630673</v>
      </c>
      <c r="F66" s="10">
        <f>SUM(F10:F65)</f>
        <v>528293</v>
      </c>
      <c r="G66" s="10">
        <f>SUM(G10:G64)</f>
        <v>8158966</v>
      </c>
      <c r="H66" s="15"/>
      <c r="I66" s="10">
        <f>G66/C66</f>
        <v>1142.712324929972</v>
      </c>
    </row>
    <row r="69" ht="12.75">
      <c r="F69" s="6"/>
    </row>
  </sheetData>
  <mergeCells count="4">
    <mergeCell ref="A1:I1"/>
    <mergeCell ref="A2:I2"/>
    <mergeCell ref="A3:I3"/>
    <mergeCell ref="E6:G6"/>
  </mergeCells>
  <printOptions horizontalCentered="1"/>
  <pageMargins left="0.7" right="0.75" top="0.56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Campus-Based Programs 2008 Data Book - Federal Work-Study Program - Math Tutor Data (MS Excel)</dc:title>
  <dc:subject/>
  <dc:creator>OPE</dc:creator>
  <cp:keywords/>
  <dc:description/>
  <cp:lastModifiedBy>philip.schulz</cp:lastModifiedBy>
  <dcterms:created xsi:type="dcterms:W3CDTF">2008-05-09T15:01:29Z</dcterms:created>
  <dcterms:modified xsi:type="dcterms:W3CDTF">2008-05-16T16:12:06Z</dcterms:modified>
  <cp:category/>
  <cp:version/>
  <cp:contentType/>
  <cp:contentStatus/>
</cp:coreProperties>
</file>