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CSA-T&amp;C" sheetId="1" r:id="rId1"/>
    <sheet name="CSA-State" sheetId="2" r:id="rId2"/>
  </sheets>
  <definedNames>
    <definedName name="_xlnm.Print_Area" localSheetId="0">'CSA-T&amp;C'!$A$1:$I$20</definedName>
  </definedNames>
  <calcPr fullCalcOnLoad="1"/>
</workbook>
</file>

<file path=xl/sharedStrings.xml><?xml version="1.0" encoding="utf-8"?>
<sst xmlns="http://schemas.openxmlformats.org/spreadsheetml/2006/main" count="89" uniqueCount="75">
  <si>
    <t>Federal Work-Study Students Employed in</t>
  </si>
  <si>
    <t>Community Service Activities</t>
  </si>
  <si>
    <t>for Award Year 2006-07</t>
  </si>
  <si>
    <t>`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</si>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</sst>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8" sqref="A8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</cols>
  <sheetData>
    <row r="1" spans="1:9" ht="18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ht="12.75">
      <c r="K4" t="s">
        <v>3</v>
      </c>
    </row>
    <row r="6" spans="5:7" ht="12.75">
      <c r="E6" s="14" t="s">
        <v>4</v>
      </c>
      <c r="F6" s="14"/>
      <c r="G6" s="14"/>
    </row>
    <row r="7" spans="3:9" ht="12.75">
      <c r="C7" s="2"/>
      <c r="D7" s="2"/>
      <c r="E7" s="2" t="s">
        <v>5</v>
      </c>
      <c r="F7" s="2" t="s">
        <v>6</v>
      </c>
      <c r="G7" s="2"/>
      <c r="H7" s="2"/>
      <c r="I7" s="2" t="s">
        <v>7</v>
      </c>
    </row>
    <row r="8" spans="3:9" ht="12.75">
      <c r="C8" s="2" t="s">
        <v>8</v>
      </c>
      <c r="D8" s="2"/>
      <c r="E8" s="2" t="s">
        <v>9</v>
      </c>
      <c r="F8" s="2" t="s">
        <v>9</v>
      </c>
      <c r="G8" s="2" t="s">
        <v>10</v>
      </c>
      <c r="H8" s="2"/>
      <c r="I8" s="2" t="s">
        <v>11</v>
      </c>
    </row>
    <row r="9" spans="1:10" ht="12.75">
      <c r="A9" s="3"/>
      <c r="B9" s="3"/>
      <c r="D9" s="3"/>
      <c r="G9" s="3"/>
      <c r="H9" s="3"/>
      <c r="I9" s="3"/>
      <c r="J9" s="3"/>
    </row>
    <row r="10" spans="1:10" ht="12.75">
      <c r="A10" s="3" t="s">
        <v>12</v>
      </c>
      <c r="B10" s="3"/>
      <c r="C10" s="3">
        <v>15466</v>
      </c>
      <c r="D10" s="3"/>
      <c r="E10" s="4">
        <v>22203192</v>
      </c>
      <c r="F10" s="4">
        <v>3148111</v>
      </c>
      <c r="G10" s="4">
        <f>F10+E10</f>
        <v>25351303</v>
      </c>
      <c r="H10" s="4"/>
      <c r="I10" s="4">
        <f>SUM(G10/C10)</f>
        <v>1639.1635199793095</v>
      </c>
      <c r="J10" s="3"/>
    </row>
    <row r="11" spans="1:10" ht="12.75">
      <c r="A11" s="3" t="s">
        <v>13</v>
      </c>
      <c r="B11" s="3"/>
      <c r="C11" s="3">
        <v>44576</v>
      </c>
      <c r="D11" s="3"/>
      <c r="E11" s="3">
        <v>56369149</v>
      </c>
      <c r="F11" s="3">
        <v>12993344</v>
      </c>
      <c r="G11" s="3">
        <f>F11+E11</f>
        <v>69362493</v>
      </c>
      <c r="H11" s="3"/>
      <c r="I11" s="3">
        <f>SUM(G11/C11)</f>
        <v>1556.0501839554918</v>
      </c>
      <c r="J11" s="3"/>
    </row>
    <row r="12" spans="1:10" ht="12.75">
      <c r="A12" s="3" t="s">
        <v>14</v>
      </c>
      <c r="B12" s="3"/>
      <c r="C12" s="3">
        <v>980</v>
      </c>
      <c r="D12" s="3"/>
      <c r="E12" s="3">
        <v>1097155</v>
      </c>
      <c r="F12" s="3">
        <v>238959</v>
      </c>
      <c r="G12" s="3">
        <f>F12+E12</f>
        <v>1336114</v>
      </c>
      <c r="H12" s="3"/>
      <c r="I12" s="3">
        <f>SUM(G12/C12)</f>
        <v>1363.3816326530612</v>
      </c>
      <c r="J12" s="3"/>
    </row>
    <row r="13" spans="1:10" ht="12.75">
      <c r="A13" s="3" t="s">
        <v>15</v>
      </c>
      <c r="B13" s="3"/>
      <c r="C13" s="3">
        <v>54016</v>
      </c>
      <c r="D13" s="3"/>
      <c r="E13" s="3">
        <v>59885950</v>
      </c>
      <c r="F13" s="3">
        <v>15746593</v>
      </c>
      <c r="G13" s="3">
        <f>F13+E13</f>
        <v>75632543</v>
      </c>
      <c r="H13" s="3"/>
      <c r="I13" s="3">
        <f>SUM(G13/C13)</f>
        <v>1400.1877776954977</v>
      </c>
      <c r="J13" s="3"/>
    </row>
    <row r="14" spans="1:9" ht="12.75">
      <c r="A14" s="3" t="s">
        <v>16</v>
      </c>
      <c r="B14" s="3"/>
      <c r="C14" s="3">
        <v>3936</v>
      </c>
      <c r="D14" s="3"/>
      <c r="E14" s="3">
        <v>6673151</v>
      </c>
      <c r="F14" s="3">
        <v>1351560</v>
      </c>
      <c r="G14" s="3">
        <f>F14+E14</f>
        <v>8024711</v>
      </c>
      <c r="H14" s="3"/>
      <c r="I14" s="3">
        <f>SUM(G14/C14)</f>
        <v>2038.7985264227643</v>
      </c>
    </row>
    <row r="15" ht="12.75">
      <c r="I15" s="3"/>
    </row>
    <row r="16" spans="1:9" ht="12.75">
      <c r="A16" s="2" t="s">
        <v>17</v>
      </c>
      <c r="B16" s="5"/>
      <c r="C16" s="6">
        <f>SUM(C10:C14)</f>
        <v>118974</v>
      </c>
      <c r="D16" s="6"/>
      <c r="E16" s="7">
        <f>SUM(E10:E14)</f>
        <v>146228597</v>
      </c>
      <c r="F16" s="7">
        <f>SUM(F10:F14)</f>
        <v>33478567</v>
      </c>
      <c r="G16" s="7">
        <f>SUM(G10:G15)</f>
        <v>179707164</v>
      </c>
      <c r="I16" s="7">
        <f>SUM(G16/C16)</f>
        <v>1510.4742548792174</v>
      </c>
    </row>
    <row r="17" spans="1:9" ht="12.75">
      <c r="A17" s="8" t="s">
        <v>18</v>
      </c>
      <c r="B17" s="8"/>
      <c r="C17" s="9">
        <v>3180</v>
      </c>
      <c r="E17" s="9">
        <v>3180</v>
      </c>
      <c r="F17" s="9">
        <v>2085</v>
      </c>
      <c r="G17" s="9"/>
      <c r="H17" s="9"/>
      <c r="I17" s="9"/>
    </row>
    <row r="20" ht="12.75">
      <c r="A20" t="s">
        <v>19</v>
      </c>
    </row>
    <row r="26" spans="3:7" ht="12.75">
      <c r="C26" s="3"/>
      <c r="D26" s="3"/>
      <c r="E26" s="3"/>
      <c r="F26" s="3"/>
      <c r="G26" s="3"/>
    </row>
  </sheetData>
  <mergeCells count="4">
    <mergeCell ref="A1:I1"/>
    <mergeCell ref="A2:I2"/>
    <mergeCell ref="A3:I3"/>
    <mergeCell ref="E6:G6"/>
  </mergeCells>
  <printOptions/>
  <pageMargins left="1.93" right="0.75" top="1.4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75" zoomScaleNormal="75" workbookViewId="0" topLeftCell="A1">
      <selection activeCell="A3" sqref="A3:I3"/>
    </sheetView>
  </sheetViews>
  <sheetFormatPr defaultColWidth="9.140625" defaultRowHeight="12.75"/>
  <cols>
    <col min="1" max="1" width="19.281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9" max="9" width="10.140625" style="0" customWidth="1"/>
    <col min="10" max="10" width="5.57421875" style="0" customWidth="1"/>
  </cols>
  <sheetData>
    <row r="1" spans="1:10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</row>
    <row r="2" spans="1:10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8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"/>
    </row>
    <row r="6" spans="5:7" ht="12.75">
      <c r="E6" s="14" t="s">
        <v>4</v>
      </c>
      <c r="F6" s="14"/>
      <c r="G6" s="14"/>
    </row>
    <row r="7" spans="3:10" ht="12.75">
      <c r="C7" s="2"/>
      <c r="D7" s="2"/>
      <c r="E7" s="2" t="s">
        <v>5</v>
      </c>
      <c r="F7" s="2" t="s">
        <v>6</v>
      </c>
      <c r="G7" s="2"/>
      <c r="H7" s="2"/>
      <c r="I7" s="2" t="s">
        <v>7</v>
      </c>
      <c r="J7" s="2"/>
    </row>
    <row r="8" spans="3:10" ht="12.75">
      <c r="C8" s="2" t="s">
        <v>8</v>
      </c>
      <c r="D8" s="2"/>
      <c r="E8" s="2" t="s">
        <v>9</v>
      </c>
      <c r="F8" s="2" t="s">
        <v>9</v>
      </c>
      <c r="G8" s="2" t="s">
        <v>10</v>
      </c>
      <c r="H8" s="2"/>
      <c r="I8" s="2" t="s">
        <v>11</v>
      </c>
      <c r="J8" s="2"/>
    </row>
    <row r="10" spans="1:10" ht="12.75">
      <c r="A10" t="s">
        <v>20</v>
      </c>
      <c r="C10" s="3">
        <v>1650</v>
      </c>
      <c r="D10" s="3"/>
      <c r="E10" s="4">
        <v>2388230</v>
      </c>
      <c r="F10" s="4">
        <v>283524</v>
      </c>
      <c r="G10" s="4">
        <f aca="true" t="shared" si="0" ref="G10:G41">F10+E10</f>
        <v>2671754</v>
      </c>
      <c r="H10" s="4"/>
      <c r="I10" s="10">
        <f aca="true" t="shared" si="1" ref="I10:I41">SUM(G10/C10)</f>
        <v>1619.2448484848485</v>
      </c>
      <c r="J10" s="11"/>
    </row>
    <row r="11" spans="1:10" ht="12.75">
      <c r="A11" t="s">
        <v>21</v>
      </c>
      <c r="C11" s="3">
        <v>89</v>
      </c>
      <c r="D11" s="3"/>
      <c r="E11" s="3">
        <v>173956</v>
      </c>
      <c r="F11" s="3">
        <v>90393</v>
      </c>
      <c r="G11" s="3">
        <f t="shared" si="0"/>
        <v>264349</v>
      </c>
      <c r="H11" s="3"/>
      <c r="I11" s="3">
        <f t="shared" si="1"/>
        <v>2970.2134831460676</v>
      </c>
      <c r="J11" s="3"/>
    </row>
    <row r="12" spans="1:10" ht="12.75">
      <c r="A12" t="s">
        <v>22</v>
      </c>
      <c r="C12" s="3">
        <v>1244</v>
      </c>
      <c r="D12" s="3"/>
      <c r="E12" s="3">
        <v>1806847</v>
      </c>
      <c r="F12" s="3">
        <v>348545</v>
      </c>
      <c r="G12" s="3">
        <f t="shared" si="0"/>
        <v>2155392</v>
      </c>
      <c r="H12" s="3"/>
      <c r="I12" s="3">
        <f t="shared" si="1"/>
        <v>1732.6302250803858</v>
      </c>
      <c r="J12" s="3"/>
    </row>
    <row r="13" spans="1:10" ht="12.75">
      <c r="A13" t="s">
        <v>23</v>
      </c>
      <c r="C13" s="3">
        <v>1064</v>
      </c>
      <c r="D13" s="3"/>
      <c r="E13" s="3">
        <v>1133137</v>
      </c>
      <c r="F13" s="3">
        <v>204223</v>
      </c>
      <c r="G13" s="3">
        <f t="shared" si="0"/>
        <v>1337360</v>
      </c>
      <c r="H13" s="3"/>
      <c r="I13" s="3">
        <f t="shared" si="1"/>
        <v>1256.9172932330828</v>
      </c>
      <c r="J13" s="3"/>
    </row>
    <row r="14" spans="1:10" ht="12.75">
      <c r="A14" t="s">
        <v>24</v>
      </c>
      <c r="C14" s="3">
        <v>11968</v>
      </c>
      <c r="D14" s="3"/>
      <c r="E14" s="3">
        <v>19221552</v>
      </c>
      <c r="F14" s="3">
        <v>4383016</v>
      </c>
      <c r="G14" s="3">
        <f t="shared" si="0"/>
        <v>23604568</v>
      </c>
      <c r="H14" s="3"/>
      <c r="I14" s="3">
        <f t="shared" si="1"/>
        <v>1972.3068181818182</v>
      </c>
      <c r="J14" s="3"/>
    </row>
    <row r="15" spans="1:10" ht="12.75">
      <c r="A15" t="s">
        <v>25</v>
      </c>
      <c r="C15" s="3">
        <v>1323</v>
      </c>
      <c r="D15" s="3"/>
      <c r="E15" s="3">
        <v>1807615</v>
      </c>
      <c r="F15" s="3">
        <v>469278</v>
      </c>
      <c r="G15" s="3">
        <f t="shared" si="0"/>
        <v>2276893</v>
      </c>
      <c r="H15" s="3"/>
      <c r="I15" s="3">
        <f t="shared" si="1"/>
        <v>1721.007558578987</v>
      </c>
      <c r="J15" s="3"/>
    </row>
    <row r="16" spans="1:10" ht="12.75">
      <c r="A16" t="s">
        <v>26</v>
      </c>
      <c r="C16" s="3">
        <v>1713</v>
      </c>
      <c r="D16" s="3"/>
      <c r="E16" s="3">
        <v>1629326</v>
      </c>
      <c r="F16" s="3">
        <v>437029</v>
      </c>
      <c r="G16" s="3">
        <f t="shared" si="0"/>
        <v>2066355</v>
      </c>
      <c r="H16" s="3"/>
      <c r="I16" s="3">
        <f t="shared" si="1"/>
        <v>1206.2784588441332</v>
      </c>
      <c r="J16" s="3"/>
    </row>
    <row r="17" spans="1:10" ht="12.75">
      <c r="A17" t="s">
        <v>27</v>
      </c>
      <c r="C17" s="3">
        <v>307</v>
      </c>
      <c r="D17" s="3"/>
      <c r="E17" s="3">
        <v>315702</v>
      </c>
      <c r="F17" s="3">
        <v>65311</v>
      </c>
      <c r="G17" s="3">
        <f t="shared" si="0"/>
        <v>381013</v>
      </c>
      <c r="H17" s="3"/>
      <c r="I17" s="3">
        <f t="shared" si="1"/>
        <v>1241.084690553746</v>
      </c>
      <c r="J17" s="3"/>
    </row>
    <row r="18" spans="1:10" ht="12.75">
      <c r="A18" t="s">
        <v>28</v>
      </c>
      <c r="C18" s="3">
        <v>938</v>
      </c>
      <c r="D18" s="3"/>
      <c r="E18" s="3">
        <v>1759173</v>
      </c>
      <c r="F18" s="3">
        <v>172184</v>
      </c>
      <c r="G18" s="3">
        <f t="shared" si="0"/>
        <v>1931357</v>
      </c>
      <c r="H18" s="3"/>
      <c r="I18" s="3">
        <f t="shared" si="1"/>
        <v>2059.0159914712153</v>
      </c>
      <c r="J18" s="3"/>
    </row>
    <row r="19" spans="1:10" ht="12.75">
      <c r="A19" t="s">
        <v>29</v>
      </c>
      <c r="C19" s="3">
        <v>2942</v>
      </c>
      <c r="D19" s="3"/>
      <c r="E19" s="3">
        <v>4709560</v>
      </c>
      <c r="F19" s="3">
        <v>781095</v>
      </c>
      <c r="G19" s="3">
        <f t="shared" si="0"/>
        <v>5490655</v>
      </c>
      <c r="H19" s="3"/>
      <c r="I19" s="3">
        <f t="shared" si="1"/>
        <v>1866.3001359619307</v>
      </c>
      <c r="J19" s="3"/>
    </row>
    <row r="20" spans="1:10" ht="12.75">
      <c r="A20" t="s">
        <v>30</v>
      </c>
      <c r="C20" s="3">
        <v>2081</v>
      </c>
      <c r="D20" s="3"/>
      <c r="E20" s="3">
        <v>2919269</v>
      </c>
      <c r="F20" s="3">
        <v>547587</v>
      </c>
      <c r="G20" s="3">
        <f t="shared" si="0"/>
        <v>3466856</v>
      </c>
      <c r="H20" s="3"/>
      <c r="I20" s="3">
        <f t="shared" si="1"/>
        <v>1665.9567515617491</v>
      </c>
      <c r="J20" s="3"/>
    </row>
    <row r="21" spans="1:10" ht="12.75">
      <c r="A21" t="s">
        <v>31</v>
      </c>
      <c r="C21" s="3">
        <v>187</v>
      </c>
      <c r="D21" s="3"/>
      <c r="E21" s="3">
        <v>270669</v>
      </c>
      <c r="F21" s="3">
        <v>64717</v>
      </c>
      <c r="G21" s="3">
        <f t="shared" si="0"/>
        <v>335386</v>
      </c>
      <c r="H21" s="3"/>
      <c r="I21" s="3">
        <f t="shared" si="1"/>
        <v>1793.5080213903743</v>
      </c>
      <c r="J21" s="3"/>
    </row>
    <row r="22" spans="1:10" ht="12.75">
      <c r="A22" t="s">
        <v>32</v>
      </c>
      <c r="C22" s="3">
        <v>380</v>
      </c>
      <c r="D22" s="3"/>
      <c r="E22" s="3">
        <v>392214</v>
      </c>
      <c r="F22" s="3">
        <v>139418</v>
      </c>
      <c r="G22" s="3">
        <f t="shared" si="0"/>
        <v>531632</v>
      </c>
      <c r="H22" s="3"/>
      <c r="I22" s="3">
        <f t="shared" si="1"/>
        <v>1399.0315789473684</v>
      </c>
      <c r="J22" s="3"/>
    </row>
    <row r="23" spans="1:10" ht="12.75">
      <c r="A23" t="s">
        <v>33</v>
      </c>
      <c r="C23" s="3">
        <v>5797</v>
      </c>
      <c r="D23" s="3"/>
      <c r="E23" s="3">
        <v>6947059</v>
      </c>
      <c r="F23" s="3">
        <v>1100553</v>
      </c>
      <c r="G23" s="3">
        <f t="shared" si="0"/>
        <v>8047612</v>
      </c>
      <c r="H23" s="3"/>
      <c r="I23" s="3">
        <f t="shared" si="1"/>
        <v>1388.2373641538727</v>
      </c>
      <c r="J23" s="3"/>
    </row>
    <row r="24" spans="1:10" ht="12.75">
      <c r="A24" t="s">
        <v>34</v>
      </c>
      <c r="C24" s="3">
        <v>2788</v>
      </c>
      <c r="D24" s="3"/>
      <c r="E24" s="3">
        <v>3362720</v>
      </c>
      <c r="F24" s="3">
        <v>860213</v>
      </c>
      <c r="G24" s="3">
        <f t="shared" si="0"/>
        <v>4222933</v>
      </c>
      <c r="H24" s="3"/>
      <c r="I24" s="3">
        <f t="shared" si="1"/>
        <v>1514.6818507890962</v>
      </c>
      <c r="J24" s="3"/>
    </row>
    <row r="25" spans="1:10" ht="12.75">
      <c r="A25" t="s">
        <v>35</v>
      </c>
      <c r="C25" s="3">
        <v>2874</v>
      </c>
      <c r="D25" s="3"/>
      <c r="E25" s="3">
        <v>2891891</v>
      </c>
      <c r="F25" s="3">
        <v>957223</v>
      </c>
      <c r="G25" s="3">
        <f t="shared" si="0"/>
        <v>3849114</v>
      </c>
      <c r="H25" s="3"/>
      <c r="I25" s="3">
        <f t="shared" si="1"/>
        <v>1339.2881002087684</v>
      </c>
      <c r="J25" s="3"/>
    </row>
    <row r="26" spans="1:10" ht="12.75">
      <c r="A26" t="s">
        <v>36</v>
      </c>
      <c r="C26" s="3">
        <v>1441</v>
      </c>
      <c r="D26" s="3"/>
      <c r="E26" s="3">
        <v>1193740</v>
      </c>
      <c r="F26" s="3">
        <v>270982</v>
      </c>
      <c r="G26" s="3">
        <f t="shared" si="0"/>
        <v>1464722</v>
      </c>
      <c r="H26" s="3"/>
      <c r="I26" s="3">
        <f t="shared" si="1"/>
        <v>1016.4621790423317</v>
      </c>
      <c r="J26" s="3"/>
    </row>
    <row r="27" spans="1:10" ht="12.75">
      <c r="A27" t="s">
        <v>37</v>
      </c>
      <c r="C27" s="3">
        <v>1629</v>
      </c>
      <c r="D27" s="3"/>
      <c r="E27" s="3">
        <v>1941156</v>
      </c>
      <c r="F27" s="3">
        <v>716407</v>
      </c>
      <c r="G27" s="3">
        <f t="shared" si="0"/>
        <v>2657563</v>
      </c>
      <c r="H27" s="3"/>
      <c r="I27" s="3">
        <f t="shared" si="1"/>
        <v>1631.4076120319214</v>
      </c>
      <c r="J27" s="3"/>
    </row>
    <row r="28" spans="1:10" ht="12.75">
      <c r="A28" t="s">
        <v>38</v>
      </c>
      <c r="C28" s="3">
        <v>1032</v>
      </c>
      <c r="D28" s="3"/>
      <c r="E28" s="3">
        <v>1335279</v>
      </c>
      <c r="F28" s="3">
        <v>128414</v>
      </c>
      <c r="G28" s="3">
        <f t="shared" si="0"/>
        <v>1463693</v>
      </c>
      <c r="H28" s="3"/>
      <c r="I28" s="3">
        <f t="shared" si="1"/>
        <v>1418.3071705426357</v>
      </c>
      <c r="J28" s="3"/>
    </row>
    <row r="29" spans="1:10" ht="12.75">
      <c r="A29" t="s">
        <v>39</v>
      </c>
      <c r="C29" s="3">
        <v>1182</v>
      </c>
      <c r="D29" s="3"/>
      <c r="E29" s="3">
        <v>1365607</v>
      </c>
      <c r="F29" s="3">
        <v>342099</v>
      </c>
      <c r="G29" s="3">
        <f t="shared" si="0"/>
        <v>1707706</v>
      </c>
      <c r="H29" s="3"/>
      <c r="I29" s="3">
        <f t="shared" si="1"/>
        <v>1444.7597292724197</v>
      </c>
      <c r="J29" s="3"/>
    </row>
    <row r="30" spans="1:10" ht="12.75">
      <c r="A30" t="s">
        <v>40</v>
      </c>
      <c r="C30" s="3">
        <v>1414</v>
      </c>
      <c r="D30" s="3"/>
      <c r="E30" s="3">
        <v>2260866</v>
      </c>
      <c r="F30" s="3">
        <v>480871</v>
      </c>
      <c r="G30" s="3">
        <f t="shared" si="0"/>
        <v>2741737</v>
      </c>
      <c r="H30" s="3"/>
      <c r="I30" s="3">
        <f t="shared" si="1"/>
        <v>1938.9936350777934</v>
      </c>
      <c r="J30" s="3"/>
    </row>
    <row r="31" spans="1:10" ht="12.75">
      <c r="A31" t="s">
        <v>41</v>
      </c>
      <c r="C31" s="3">
        <v>5757</v>
      </c>
      <c r="D31" s="3"/>
      <c r="E31" s="3">
        <v>6570542</v>
      </c>
      <c r="F31" s="3">
        <v>1526903</v>
      </c>
      <c r="G31" s="3">
        <f t="shared" si="0"/>
        <v>8097445</v>
      </c>
      <c r="H31" s="3"/>
      <c r="I31" s="3">
        <f t="shared" si="1"/>
        <v>1406.5389960048637</v>
      </c>
      <c r="J31" s="3"/>
    </row>
    <row r="32" spans="1:10" ht="12.75">
      <c r="A32" t="s">
        <v>42</v>
      </c>
      <c r="C32" s="3">
        <v>3169</v>
      </c>
      <c r="D32" s="3"/>
      <c r="E32" s="3">
        <v>4106412</v>
      </c>
      <c r="F32" s="3">
        <v>955844</v>
      </c>
      <c r="G32" s="3">
        <f t="shared" si="0"/>
        <v>5062256</v>
      </c>
      <c r="H32" s="3"/>
      <c r="I32" s="3">
        <f t="shared" si="1"/>
        <v>1597.4301041337962</v>
      </c>
      <c r="J32" s="3"/>
    </row>
    <row r="33" spans="1:10" ht="12.75">
      <c r="A33" t="s">
        <v>43</v>
      </c>
      <c r="C33" s="3">
        <v>2603</v>
      </c>
      <c r="D33" s="3"/>
      <c r="E33" s="3">
        <v>3293439</v>
      </c>
      <c r="F33" s="3">
        <v>614759</v>
      </c>
      <c r="G33" s="3">
        <f t="shared" si="0"/>
        <v>3908198</v>
      </c>
      <c r="H33" s="3"/>
      <c r="I33" s="3">
        <f t="shared" si="1"/>
        <v>1501.4206684594699</v>
      </c>
      <c r="J33" s="3"/>
    </row>
    <row r="34" spans="1:10" ht="12.75">
      <c r="A34" t="s">
        <v>44</v>
      </c>
      <c r="C34" s="3">
        <v>1303</v>
      </c>
      <c r="D34" s="3"/>
      <c r="E34" s="3">
        <v>1634433</v>
      </c>
      <c r="F34" s="3">
        <v>92168</v>
      </c>
      <c r="G34" s="3">
        <f t="shared" si="0"/>
        <v>1726601</v>
      </c>
      <c r="H34" s="3"/>
      <c r="I34" s="3">
        <f t="shared" si="1"/>
        <v>1325.096699923254</v>
      </c>
      <c r="J34" s="3"/>
    </row>
    <row r="35" spans="1:10" ht="12.75">
      <c r="A35" t="s">
        <v>45</v>
      </c>
      <c r="C35" s="3">
        <v>2435</v>
      </c>
      <c r="D35" s="3"/>
      <c r="E35" s="3">
        <v>2912392</v>
      </c>
      <c r="F35" s="3">
        <v>811970</v>
      </c>
      <c r="G35" s="3">
        <f t="shared" si="0"/>
        <v>3724362</v>
      </c>
      <c r="H35" s="3"/>
      <c r="I35" s="3">
        <f t="shared" si="1"/>
        <v>1529.5121149897332</v>
      </c>
      <c r="J35" s="3"/>
    </row>
    <row r="36" spans="1:10" ht="12.75">
      <c r="A36" t="s">
        <v>46</v>
      </c>
      <c r="C36" s="3">
        <v>521</v>
      </c>
      <c r="D36" s="3"/>
      <c r="E36" s="3">
        <v>577097</v>
      </c>
      <c r="F36" s="3">
        <v>133233</v>
      </c>
      <c r="G36" s="3">
        <f t="shared" si="0"/>
        <v>710330</v>
      </c>
      <c r="H36" s="3"/>
      <c r="I36" s="3">
        <f t="shared" si="1"/>
        <v>1363.3973128598848</v>
      </c>
      <c r="J36" s="3"/>
    </row>
    <row r="37" spans="1:10" ht="12.75">
      <c r="A37" t="s">
        <v>47</v>
      </c>
      <c r="C37" s="3">
        <v>705</v>
      </c>
      <c r="D37" s="3"/>
      <c r="E37" s="3">
        <v>698363</v>
      </c>
      <c r="F37" s="3">
        <v>180935</v>
      </c>
      <c r="G37" s="3">
        <f t="shared" si="0"/>
        <v>879298</v>
      </c>
      <c r="H37" s="3"/>
      <c r="I37" s="3">
        <f t="shared" si="1"/>
        <v>1247.231205673759</v>
      </c>
      <c r="J37" s="3"/>
    </row>
    <row r="38" spans="1:10" ht="12.75">
      <c r="A38" t="s">
        <v>48</v>
      </c>
      <c r="C38" s="3">
        <v>467</v>
      </c>
      <c r="D38" s="3"/>
      <c r="E38" s="3">
        <v>975388</v>
      </c>
      <c r="F38" s="3">
        <v>74779</v>
      </c>
      <c r="G38" s="3">
        <f t="shared" si="0"/>
        <v>1050167</v>
      </c>
      <c r="H38" s="3"/>
      <c r="I38" s="3">
        <f t="shared" si="1"/>
        <v>2248.7516059957175</v>
      </c>
      <c r="J38" s="3"/>
    </row>
    <row r="39" spans="1:10" ht="12.75">
      <c r="A39" t="s">
        <v>49</v>
      </c>
      <c r="C39" s="3">
        <v>1244</v>
      </c>
      <c r="D39" s="3"/>
      <c r="E39" s="3">
        <v>949508</v>
      </c>
      <c r="F39" s="3">
        <v>294288</v>
      </c>
      <c r="G39" s="3">
        <f t="shared" si="0"/>
        <v>1243796</v>
      </c>
      <c r="H39" s="3"/>
      <c r="I39" s="3">
        <f t="shared" si="1"/>
        <v>999.8360128617363</v>
      </c>
      <c r="J39" s="3"/>
    </row>
    <row r="40" spans="1:10" ht="12.75">
      <c r="A40" t="s">
        <v>50</v>
      </c>
      <c r="C40" s="3">
        <v>2023</v>
      </c>
      <c r="D40" s="3"/>
      <c r="E40" s="3">
        <v>2468764</v>
      </c>
      <c r="F40" s="3">
        <v>492934</v>
      </c>
      <c r="G40" s="3">
        <f t="shared" si="0"/>
        <v>2961698</v>
      </c>
      <c r="H40" s="3"/>
      <c r="I40" s="3">
        <f t="shared" si="1"/>
        <v>1464.0128521997035</v>
      </c>
      <c r="J40" s="3"/>
    </row>
    <row r="41" spans="1:10" ht="12.75">
      <c r="A41" t="s">
        <v>51</v>
      </c>
      <c r="C41" s="3">
        <v>687</v>
      </c>
      <c r="D41" s="3"/>
      <c r="E41" s="3">
        <v>925422</v>
      </c>
      <c r="F41" s="3">
        <v>277112</v>
      </c>
      <c r="G41" s="3">
        <f t="shared" si="0"/>
        <v>1202534</v>
      </c>
      <c r="H41" s="3"/>
      <c r="I41" s="3">
        <f t="shared" si="1"/>
        <v>1750.4133915574964</v>
      </c>
      <c r="J41" s="3"/>
    </row>
    <row r="42" spans="1:10" ht="12.75">
      <c r="A42" t="s">
        <v>52</v>
      </c>
      <c r="C42" s="3">
        <v>13047</v>
      </c>
      <c r="D42" s="3"/>
      <c r="E42" s="3">
        <v>15699781</v>
      </c>
      <c r="F42" s="3">
        <v>4156609</v>
      </c>
      <c r="G42" s="3">
        <f aca="true" t="shared" si="2" ref="G42:G64">F42+E42</f>
        <v>19856390</v>
      </c>
      <c r="H42" s="3"/>
      <c r="I42" s="3">
        <f aca="true" t="shared" si="3" ref="I42:I64">SUM(G42/C42)</f>
        <v>1521.9123170077412</v>
      </c>
      <c r="J42" s="3"/>
    </row>
    <row r="43" spans="1:10" ht="12.75">
      <c r="A43" t="s">
        <v>53</v>
      </c>
      <c r="C43" s="3">
        <v>2521</v>
      </c>
      <c r="D43" s="3"/>
      <c r="E43" s="3">
        <v>2695481</v>
      </c>
      <c r="F43" s="3">
        <v>547331</v>
      </c>
      <c r="G43" s="3">
        <f t="shared" si="2"/>
        <v>3242812</v>
      </c>
      <c r="H43" s="3"/>
      <c r="I43" s="3">
        <f t="shared" si="3"/>
        <v>1286.319714399048</v>
      </c>
      <c r="J43" s="3"/>
    </row>
    <row r="44" spans="1:10" ht="12.75">
      <c r="A44" t="s">
        <v>54</v>
      </c>
      <c r="C44" s="3">
        <v>523</v>
      </c>
      <c r="D44" s="3"/>
      <c r="E44" s="3">
        <v>450177</v>
      </c>
      <c r="F44" s="3">
        <v>107185</v>
      </c>
      <c r="G44" s="3">
        <f t="shared" si="2"/>
        <v>557362</v>
      </c>
      <c r="H44" s="3"/>
      <c r="I44" s="3">
        <f t="shared" si="3"/>
        <v>1065.7017208413001</v>
      </c>
      <c r="J44" s="3"/>
    </row>
    <row r="45" spans="1:10" ht="12.75">
      <c r="A45" t="s">
        <v>55</v>
      </c>
      <c r="C45" s="3">
        <v>5646</v>
      </c>
      <c r="D45" s="3"/>
      <c r="E45" s="3">
        <v>6509657</v>
      </c>
      <c r="F45" s="3">
        <v>1997314</v>
      </c>
      <c r="G45" s="3">
        <f t="shared" si="2"/>
        <v>8506971</v>
      </c>
      <c r="H45" s="3"/>
      <c r="I45" s="3">
        <f t="shared" si="3"/>
        <v>1506.7252922422954</v>
      </c>
      <c r="J45" s="3"/>
    </row>
    <row r="46" spans="1:10" ht="12.75">
      <c r="A46" t="s">
        <v>56</v>
      </c>
      <c r="C46" s="3">
        <v>1164</v>
      </c>
      <c r="D46" s="3"/>
      <c r="E46" s="3">
        <v>1419700</v>
      </c>
      <c r="F46" s="3">
        <v>215635</v>
      </c>
      <c r="G46" s="3">
        <f t="shared" si="2"/>
        <v>1635335</v>
      </c>
      <c r="H46" s="3"/>
      <c r="I46" s="3">
        <f t="shared" si="3"/>
        <v>1404.9269759450171</v>
      </c>
      <c r="J46" s="3"/>
    </row>
    <row r="47" spans="1:10" ht="12.75">
      <c r="A47" t="s">
        <v>57</v>
      </c>
      <c r="C47" s="3">
        <v>1821</v>
      </c>
      <c r="D47" s="3"/>
      <c r="E47" s="3">
        <v>1766994</v>
      </c>
      <c r="F47" s="3">
        <v>568958</v>
      </c>
      <c r="G47" s="3">
        <f t="shared" si="2"/>
        <v>2335952</v>
      </c>
      <c r="H47" s="3"/>
      <c r="I47" s="3">
        <f t="shared" si="3"/>
        <v>1282.785282811642</v>
      </c>
      <c r="J47" s="3"/>
    </row>
    <row r="48" spans="1:10" ht="12.75">
      <c r="A48" t="s">
        <v>58</v>
      </c>
      <c r="C48" s="3">
        <v>7814</v>
      </c>
      <c r="D48" s="3"/>
      <c r="E48" s="3">
        <v>7641172</v>
      </c>
      <c r="F48" s="3">
        <v>2388384</v>
      </c>
      <c r="G48" s="3">
        <f t="shared" si="2"/>
        <v>10029556</v>
      </c>
      <c r="H48" s="3"/>
      <c r="I48" s="3">
        <f t="shared" si="3"/>
        <v>1283.536728948042</v>
      </c>
      <c r="J48" s="3"/>
    </row>
    <row r="49" spans="1:10" ht="12.75">
      <c r="A49" t="s">
        <v>59</v>
      </c>
      <c r="C49" s="3">
        <v>2565</v>
      </c>
      <c r="D49" s="3"/>
      <c r="E49" s="3">
        <v>2200857</v>
      </c>
      <c r="F49" s="3">
        <v>276011</v>
      </c>
      <c r="G49" s="3">
        <f t="shared" si="2"/>
        <v>2476868</v>
      </c>
      <c r="H49" s="3"/>
      <c r="I49" s="3">
        <f t="shared" si="3"/>
        <v>965.6405458089669</v>
      </c>
      <c r="J49" s="3"/>
    </row>
    <row r="50" spans="1:10" ht="12.75">
      <c r="A50" t="s">
        <v>60</v>
      </c>
      <c r="C50" s="3">
        <v>690</v>
      </c>
      <c r="D50" s="3"/>
      <c r="E50" s="3">
        <v>831691</v>
      </c>
      <c r="F50" s="3">
        <v>188481</v>
      </c>
      <c r="G50" s="3">
        <f t="shared" si="2"/>
        <v>1020172</v>
      </c>
      <c r="H50" s="3"/>
      <c r="I50" s="3">
        <f t="shared" si="3"/>
        <v>1478.5101449275362</v>
      </c>
      <c r="J50" s="3"/>
    </row>
    <row r="51" spans="1:10" ht="12.75">
      <c r="A51" t="s">
        <v>61</v>
      </c>
      <c r="C51" s="3">
        <v>1222</v>
      </c>
      <c r="D51" s="3"/>
      <c r="E51" s="3">
        <v>1671367</v>
      </c>
      <c r="F51" s="3">
        <v>178391</v>
      </c>
      <c r="G51" s="3">
        <f t="shared" si="2"/>
        <v>1849758</v>
      </c>
      <c r="H51" s="3"/>
      <c r="I51" s="3">
        <f t="shared" si="3"/>
        <v>1513.7135842880523</v>
      </c>
      <c r="J51" s="3"/>
    </row>
    <row r="52" spans="1:10" ht="12.75">
      <c r="A52" t="s">
        <v>62</v>
      </c>
      <c r="C52" s="3">
        <v>714</v>
      </c>
      <c r="D52" s="3"/>
      <c r="E52" s="3">
        <v>782254</v>
      </c>
      <c r="F52" s="3">
        <v>174014</v>
      </c>
      <c r="G52" s="3">
        <f t="shared" si="2"/>
        <v>956268</v>
      </c>
      <c r="H52" s="3"/>
      <c r="I52" s="3">
        <f t="shared" si="3"/>
        <v>1339.310924369748</v>
      </c>
      <c r="J52" s="3"/>
    </row>
    <row r="53" spans="1:10" ht="12.75">
      <c r="A53" t="s">
        <v>63</v>
      </c>
      <c r="C53" s="3">
        <v>2166</v>
      </c>
      <c r="D53" s="3"/>
      <c r="E53" s="3">
        <v>2453963</v>
      </c>
      <c r="F53" s="3">
        <v>674111</v>
      </c>
      <c r="G53" s="3">
        <f t="shared" si="2"/>
        <v>3128074</v>
      </c>
      <c r="H53" s="3"/>
      <c r="I53" s="3">
        <f t="shared" si="3"/>
        <v>1444.1708217913203</v>
      </c>
      <c r="J53" s="3"/>
    </row>
    <row r="54" spans="1:10" ht="12.75">
      <c r="A54" t="s">
        <v>64</v>
      </c>
      <c r="C54" s="3">
        <v>4884</v>
      </c>
      <c r="D54" s="3"/>
      <c r="E54" s="3">
        <v>6929150</v>
      </c>
      <c r="F54" s="3">
        <v>1026076</v>
      </c>
      <c r="G54" s="3">
        <f t="shared" si="2"/>
        <v>7955226</v>
      </c>
      <c r="H54" s="3"/>
      <c r="I54" s="3">
        <f t="shared" si="3"/>
        <v>1628.8341523341523</v>
      </c>
      <c r="J54" s="3"/>
    </row>
    <row r="55" spans="1:10" ht="12.75">
      <c r="A55" t="s">
        <v>65</v>
      </c>
      <c r="C55" s="3">
        <v>735</v>
      </c>
      <c r="D55" s="3"/>
      <c r="E55" s="3">
        <v>1190632</v>
      </c>
      <c r="F55" s="3">
        <v>320794</v>
      </c>
      <c r="G55" s="3">
        <f t="shared" si="2"/>
        <v>1511426</v>
      </c>
      <c r="H55" s="3"/>
      <c r="I55" s="3">
        <f t="shared" si="3"/>
        <v>2056.361904761905</v>
      </c>
      <c r="J55" s="3"/>
    </row>
    <row r="56" spans="1:10" ht="12.75">
      <c r="A56" t="s">
        <v>66</v>
      </c>
      <c r="C56" s="3">
        <v>1022</v>
      </c>
      <c r="D56" s="3"/>
      <c r="E56" s="3">
        <v>936122</v>
      </c>
      <c r="F56" s="3">
        <v>228336</v>
      </c>
      <c r="G56" s="3">
        <f t="shared" si="2"/>
        <v>1164458</v>
      </c>
      <c r="H56" s="3"/>
      <c r="I56" s="3">
        <f t="shared" si="3"/>
        <v>1139.3913894324853</v>
      </c>
      <c r="J56" s="3"/>
    </row>
    <row r="57" spans="1:10" ht="12.75">
      <c r="A57" t="s">
        <v>67</v>
      </c>
      <c r="C57" s="3">
        <v>1961</v>
      </c>
      <c r="D57" s="3"/>
      <c r="E57" s="3">
        <v>2427040</v>
      </c>
      <c r="F57" s="3">
        <v>586048</v>
      </c>
      <c r="G57" s="3">
        <f t="shared" si="2"/>
        <v>3013088</v>
      </c>
      <c r="H57" s="3"/>
      <c r="I57" s="3">
        <f t="shared" si="3"/>
        <v>1536.505864354921</v>
      </c>
      <c r="J57" s="3"/>
    </row>
    <row r="58" spans="1:10" ht="12.75">
      <c r="A58" t="s">
        <v>68</v>
      </c>
      <c r="C58" s="3">
        <v>1471</v>
      </c>
      <c r="D58" s="3"/>
      <c r="E58" s="3">
        <v>2126565</v>
      </c>
      <c r="F58" s="3">
        <v>445857</v>
      </c>
      <c r="G58" s="3">
        <f t="shared" si="2"/>
        <v>2572422</v>
      </c>
      <c r="H58" s="3"/>
      <c r="I58" s="3">
        <f t="shared" si="3"/>
        <v>1748.7573079537729</v>
      </c>
      <c r="J58" s="3"/>
    </row>
    <row r="59" spans="1:10" ht="12.75">
      <c r="A59" t="s">
        <v>69</v>
      </c>
      <c r="C59" s="3">
        <v>774</v>
      </c>
      <c r="D59" s="3"/>
      <c r="E59" s="3">
        <v>670296</v>
      </c>
      <c r="F59" s="3">
        <v>123982</v>
      </c>
      <c r="G59" s="3">
        <f t="shared" si="2"/>
        <v>794278</v>
      </c>
      <c r="H59" s="3"/>
      <c r="I59" s="3">
        <f t="shared" si="3"/>
        <v>1026.1989664082687</v>
      </c>
      <c r="J59" s="3"/>
    </row>
    <row r="60" spans="1:10" ht="12.75">
      <c r="A60" t="s">
        <v>70</v>
      </c>
      <c r="C60" s="3">
        <v>2758</v>
      </c>
      <c r="D60" s="3"/>
      <c r="E60" s="3">
        <v>2492050</v>
      </c>
      <c r="F60" s="3">
        <v>914815</v>
      </c>
      <c r="G60" s="3">
        <f t="shared" si="2"/>
        <v>3406865</v>
      </c>
      <c r="H60" s="3"/>
      <c r="I60" s="3">
        <f t="shared" si="3"/>
        <v>1235.266497461929</v>
      </c>
      <c r="J60" s="3"/>
    </row>
    <row r="61" spans="1:10" ht="12.75">
      <c r="A61" t="s">
        <v>71</v>
      </c>
      <c r="C61" s="3">
        <v>211</v>
      </c>
      <c r="D61" s="3"/>
      <c r="E61" s="3">
        <v>202559</v>
      </c>
      <c r="F61" s="3">
        <v>62228</v>
      </c>
      <c r="G61" s="3">
        <f t="shared" si="2"/>
        <v>264787</v>
      </c>
      <c r="H61" s="3"/>
      <c r="I61" s="3">
        <f t="shared" si="3"/>
        <v>1254.914691943128</v>
      </c>
      <c r="J61" s="3"/>
    </row>
    <row r="62" spans="1:10" ht="12.75">
      <c r="A62" t="s">
        <v>72</v>
      </c>
      <c r="C62" s="3">
        <v>55</v>
      </c>
      <c r="D62" s="3"/>
      <c r="E62" s="3">
        <v>69175</v>
      </c>
      <c r="F62" s="3">
        <v>0</v>
      </c>
      <c r="G62" s="3">
        <f t="shared" si="2"/>
        <v>69175</v>
      </c>
      <c r="H62" s="3"/>
      <c r="I62" s="3">
        <f t="shared" si="3"/>
        <v>1257.7272727272727</v>
      </c>
      <c r="J62" s="3"/>
    </row>
    <row r="63" spans="1:10" ht="12.75">
      <c r="A63" t="s">
        <v>73</v>
      </c>
      <c r="C63" s="3">
        <v>8</v>
      </c>
      <c r="D63" s="3"/>
      <c r="E63" s="3">
        <v>14036</v>
      </c>
      <c r="F63" s="3">
        <v>0</v>
      </c>
      <c r="G63" s="3">
        <f t="shared" si="2"/>
        <v>14036</v>
      </c>
      <c r="H63" s="3"/>
      <c r="I63" s="3">
        <f t="shared" si="3"/>
        <v>1754.5</v>
      </c>
      <c r="J63" s="3"/>
    </row>
    <row r="64" spans="1:10" ht="12.75">
      <c r="A64" t="s">
        <v>74</v>
      </c>
      <c r="C64" s="3">
        <v>245</v>
      </c>
      <c r="D64" s="3"/>
      <c r="E64" s="3">
        <v>110550</v>
      </c>
      <c r="F64" s="3">
        <v>0</v>
      </c>
      <c r="G64" s="3">
        <f t="shared" si="2"/>
        <v>110550</v>
      </c>
      <c r="H64" s="3"/>
      <c r="I64" s="3">
        <f t="shared" si="3"/>
        <v>451.2244897959184</v>
      </c>
      <c r="J64" s="3"/>
    </row>
    <row r="65" spans="3:10" ht="12.75">
      <c r="C65" s="3"/>
      <c r="I65" s="3"/>
      <c r="J65" s="3"/>
    </row>
    <row r="66" spans="1:10" ht="12.75">
      <c r="A66" s="12" t="s">
        <v>17</v>
      </c>
      <c r="C66" s="6">
        <f>SUM(C10:C65)</f>
        <v>118974</v>
      </c>
      <c r="D66" s="6"/>
      <c r="E66" s="7">
        <f>SUM(E10:E65)</f>
        <v>146228597</v>
      </c>
      <c r="F66" s="7">
        <f>SUM(F10:F65)</f>
        <v>33478567</v>
      </c>
      <c r="G66" s="7">
        <f>SUM(G10:G65)</f>
        <v>179707164</v>
      </c>
      <c r="H66" s="7"/>
      <c r="I66" s="7">
        <f>SUM(G66/C66)</f>
        <v>1510.4742548792174</v>
      </c>
      <c r="J66" s="7"/>
    </row>
  </sheetData>
  <mergeCells count="4">
    <mergeCell ref="E6:G6"/>
    <mergeCell ref="A1:I1"/>
    <mergeCell ref="A2:I2"/>
    <mergeCell ref="A3:I3"/>
  </mergeCells>
  <printOptions horizontalCentered="1"/>
  <pageMargins left="0.53" right="0.5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Federal Work-Study Program - Community Service Activities Data (MS Excel)</dc:title>
  <dc:subject/>
  <dc:creator>OPE</dc:creator>
  <cp:keywords/>
  <dc:description/>
  <cp:lastModifiedBy>philip.schulz</cp:lastModifiedBy>
  <dcterms:created xsi:type="dcterms:W3CDTF">2008-05-09T15:00:30Z</dcterms:created>
  <dcterms:modified xsi:type="dcterms:W3CDTF">2008-05-16T16:09:39Z</dcterms:modified>
  <cp:category/>
  <cp:version/>
  <cp:contentType/>
  <cp:contentStatus/>
</cp:coreProperties>
</file>