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Reading-Type&amp;Control" sheetId="1" r:id="rId1"/>
    <sheet name="Reading-State" sheetId="2" r:id="rId2"/>
  </sheets>
  <definedNames/>
  <calcPr fullCalcOnLoad="1"/>
</workbook>
</file>

<file path=xl/sharedStrings.xml><?xml version="1.0" encoding="utf-8"?>
<sst xmlns="http://schemas.openxmlformats.org/spreadsheetml/2006/main" count="88" uniqueCount="74">
  <si>
    <t>Federal Work-Study Students Employed as</t>
  </si>
  <si>
    <t>Reading Tutors</t>
  </si>
  <si>
    <t>for Award Year 2005-06</t>
  </si>
  <si>
    <t>Earned Compensation</t>
  </si>
  <si>
    <t>Federal</t>
  </si>
  <si>
    <t>Inst.</t>
  </si>
  <si>
    <t>Average</t>
  </si>
  <si>
    <t>Recipients</t>
  </si>
  <si>
    <t>Share</t>
  </si>
  <si>
    <t>Total</t>
  </si>
  <si>
    <t>Earnings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</si>
  <si>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</si>
  <si>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</si>
  <si>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</si>
  <si>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</si>
  <si>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</si>
  <si>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</si>
  <si>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</si>
  <si>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</si>
  <si>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</si>
  <si>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</si>
  <si>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</si>
  <si>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</si>
  <si>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</si>
  <si>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</si>
  <si>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</si>
  <si>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</si>
  <si>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</si>
  <si>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</si>
  <si>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</si>
  <si>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</si>
  <si>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</si>
  <si>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</si>
  <si>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</si>
  <si>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</si>
  <si>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</si>
  <si>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</si>
  <si>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</si>
  <si>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</si>
  <si>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</si>
  <si>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</si>
  <si>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</si>
  <si>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</si>
  <si>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</si>
  <si>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</si>
  <si>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</si>
  <si>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</si>
  <si>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</si>
  <si>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</si>
  <si>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</si>
  <si>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</si>
  <si>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</si>
  <si>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</si>
  <si>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</si>
  <si>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</si>
  <si>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</si>
  <si>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</si>
  <si>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</si>
  <si>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</si>
  <si>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</si>
  <si>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</si>
  <si>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</si>
  <si>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</si>
  <si>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</si>
  <si>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</si>
  <si>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</si>
  <si>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</si>
  <si>
    <t>Public 2 Year</t>
  </si>
  <si>
    <t>Public 4 Year</t>
  </si>
  <si>
    <t>Private 2 Year</t>
  </si>
  <si>
    <t>Private 4 Year</t>
  </si>
  <si>
    <t>Proprietary</t>
  </si>
  <si>
    <t>Institutions</t>
  </si>
  <si>
    <t>NOTE:   Number of Institutions represents schools that reported these FWS account transactions.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</si>
</sst>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8" fontId="4" fillId="0" borderId="0" xfId="0" applyNumberFormat="1" applyFont="1" applyAlignment="1">
      <alignment horizontal="center"/>
    </xf>
    <xf numFmtId="38" fontId="0" fillId="0" borderId="0" xfId="0" applyNumberFormat="1" applyAlignment="1">
      <alignment/>
    </xf>
    <xf numFmtId="5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8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38" fontId="5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center"/>
    </xf>
    <xf numFmtId="38" fontId="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8.1406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</cols>
  <sheetData>
    <row r="1" spans="1:9" ht="18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8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8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6" spans="5:7" ht="12.75">
      <c r="E6" s="14" t="s">
        <v>3</v>
      </c>
      <c r="F6" s="14"/>
      <c r="G6" s="14"/>
    </row>
    <row r="7" spans="3:9" ht="12.75">
      <c r="C7" s="1"/>
      <c r="D7" s="1"/>
      <c r="E7" s="1" t="s">
        <v>4</v>
      </c>
      <c r="F7" s="1" t="s">
        <v>5</v>
      </c>
      <c r="G7" s="1"/>
      <c r="H7" s="1"/>
      <c r="I7" s="1" t="s">
        <v>6</v>
      </c>
    </row>
    <row r="8" spans="3:9" ht="12.75">
      <c r="C8" s="1" t="s">
        <v>7</v>
      </c>
      <c r="D8" s="1"/>
      <c r="E8" s="1" t="s">
        <v>8</v>
      </c>
      <c r="F8" s="1" t="s">
        <v>8</v>
      </c>
      <c r="G8" s="1" t="s">
        <v>9</v>
      </c>
      <c r="H8" s="1"/>
      <c r="I8" s="1" t="s">
        <v>10</v>
      </c>
    </row>
    <row r="9" spans="1:9" ht="12.75">
      <c r="A9" s="4"/>
      <c r="B9" s="4"/>
      <c r="C9" s="2"/>
      <c r="D9" s="10"/>
      <c r="F9" s="10"/>
      <c r="H9" s="4"/>
      <c r="I9" s="4"/>
    </row>
    <row r="10" spans="1:15" ht="12.75">
      <c r="A10" s="4" t="s">
        <v>67</v>
      </c>
      <c r="B10" s="4"/>
      <c r="C10" s="4">
        <v>4986</v>
      </c>
      <c r="D10" s="4"/>
      <c r="E10" s="6">
        <v>6870349</v>
      </c>
      <c r="F10" s="6">
        <f>G10-E10</f>
        <v>484076</v>
      </c>
      <c r="G10" s="6">
        <v>7354425</v>
      </c>
      <c r="H10" s="6"/>
      <c r="I10" s="6">
        <f>G10/C10</f>
        <v>1475.0150421179303</v>
      </c>
      <c r="K10" s="4"/>
      <c r="L10" s="4"/>
      <c r="M10" s="4"/>
      <c r="N10" s="4"/>
      <c r="O10" s="4"/>
    </row>
    <row r="11" spans="1:15" ht="12.75">
      <c r="A11" s="4" t="s">
        <v>68</v>
      </c>
      <c r="B11" s="4"/>
      <c r="C11" s="4">
        <v>14317</v>
      </c>
      <c r="D11" s="4"/>
      <c r="E11" s="4">
        <v>19611862</v>
      </c>
      <c r="F11" s="4">
        <f>G11-E11</f>
        <v>1187915</v>
      </c>
      <c r="G11" s="4">
        <v>20799777</v>
      </c>
      <c r="H11" s="4"/>
      <c r="I11" s="4">
        <f>G11/C11</f>
        <v>1452.8027519731788</v>
      </c>
      <c r="K11" s="4"/>
      <c r="L11" s="4"/>
      <c r="M11" s="4"/>
      <c r="N11" s="4"/>
      <c r="O11" s="4"/>
    </row>
    <row r="12" spans="1:15" ht="12.75">
      <c r="A12" s="4" t="s">
        <v>69</v>
      </c>
      <c r="B12" s="4"/>
      <c r="C12" s="4">
        <v>526</v>
      </c>
      <c r="D12" s="4"/>
      <c r="E12" s="4">
        <v>715413</v>
      </c>
      <c r="F12" s="4">
        <f>G12-E12</f>
        <v>26935</v>
      </c>
      <c r="G12" s="4">
        <v>742348</v>
      </c>
      <c r="H12" s="4"/>
      <c r="I12" s="4">
        <f>G12/C12</f>
        <v>1411.3079847908746</v>
      </c>
      <c r="K12" s="4"/>
      <c r="L12" s="4"/>
      <c r="M12" s="4"/>
      <c r="N12" s="4"/>
      <c r="O12" s="4"/>
    </row>
    <row r="13" spans="1:15" ht="12.75">
      <c r="A13" s="4" t="s">
        <v>70</v>
      </c>
      <c r="B13" s="4"/>
      <c r="C13" s="4">
        <v>21577</v>
      </c>
      <c r="D13" s="4"/>
      <c r="E13" s="4">
        <v>16652316</v>
      </c>
      <c r="F13" s="4">
        <f>G13-E13</f>
        <v>815931</v>
      </c>
      <c r="G13" s="4">
        <v>17468247</v>
      </c>
      <c r="H13" s="4"/>
      <c r="I13" s="4">
        <f>G13/C13</f>
        <v>809.5771886731242</v>
      </c>
      <c r="K13" s="4"/>
      <c r="L13" s="4"/>
      <c r="M13" s="4"/>
      <c r="N13" s="4"/>
      <c r="O13" s="4"/>
    </row>
    <row r="14" spans="1:15" ht="12.75">
      <c r="A14" s="4" t="s">
        <v>71</v>
      </c>
      <c r="B14" s="4"/>
      <c r="C14" s="4">
        <v>2186</v>
      </c>
      <c r="D14" s="4"/>
      <c r="E14" s="4">
        <v>3064817</v>
      </c>
      <c r="F14" s="4">
        <f>G14-E14</f>
        <v>159111</v>
      </c>
      <c r="G14" s="4">
        <v>3223928</v>
      </c>
      <c r="H14" s="4"/>
      <c r="I14" s="4">
        <f>G14/C14</f>
        <v>1474.8069533394328</v>
      </c>
      <c r="K14" s="4"/>
      <c r="L14" s="4"/>
      <c r="M14" s="4"/>
      <c r="N14" s="4"/>
      <c r="O14" s="4"/>
    </row>
    <row r="16" spans="1:9" ht="12.75">
      <c r="A16" s="1" t="s">
        <v>66</v>
      </c>
      <c r="C16" s="8">
        <f>SUM(C10:C14)</f>
        <v>43592</v>
      </c>
      <c r="D16" s="8"/>
      <c r="E16" s="9">
        <f>SUM(E10:E14)</f>
        <v>46914757</v>
      </c>
      <c r="F16" s="9">
        <f>SUM(F10:F14)</f>
        <v>2673968</v>
      </c>
      <c r="G16" s="9">
        <f>SUM(G10:G14)</f>
        <v>49588725</v>
      </c>
      <c r="H16" s="9"/>
      <c r="I16" s="9">
        <f>G16/C16</f>
        <v>1137.5648054688934</v>
      </c>
    </row>
    <row r="17" spans="1:9" ht="12.75">
      <c r="A17" s="11" t="s">
        <v>72</v>
      </c>
      <c r="C17" s="12">
        <v>2997</v>
      </c>
      <c r="D17" s="12"/>
      <c r="E17" s="12">
        <v>2997</v>
      </c>
      <c r="F17" s="12"/>
      <c r="G17" s="12">
        <v>2997</v>
      </c>
      <c r="H17" s="12"/>
      <c r="I17" s="12"/>
    </row>
    <row r="20" ht="12.75">
      <c r="A20" t="s">
        <v>73</v>
      </c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8" ht="12.75">
      <c r="C28" s="4"/>
    </row>
  </sheetData>
  <mergeCells count="4">
    <mergeCell ref="A1:I1"/>
    <mergeCell ref="A2:I2"/>
    <mergeCell ref="A3:I3"/>
    <mergeCell ref="E6:G6"/>
  </mergeCells>
  <printOptions/>
  <pageMargins left="2.15" right="0.75" top="1.23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7">
      <selection activeCell="I10" sqref="I10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2.7109375" style="0" customWidth="1"/>
    <col min="5" max="5" width="14.7109375" style="0" customWidth="1"/>
    <col min="6" max="6" width="12.7109375" style="0" customWidth="1"/>
    <col min="7" max="7" width="14.7109375" style="0" customWidth="1"/>
    <col min="8" max="8" width="2.7109375" style="0" customWidth="1"/>
    <col min="9" max="9" width="10.421875" style="0" customWidth="1"/>
  </cols>
  <sheetData>
    <row r="1" spans="1:9" ht="18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8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8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6" spans="5:7" ht="12.75">
      <c r="E6" s="14" t="s">
        <v>3</v>
      </c>
      <c r="F6" s="14"/>
      <c r="G6" s="14"/>
    </row>
    <row r="7" spans="3:9" ht="12.75">
      <c r="C7" s="1"/>
      <c r="D7" s="1"/>
      <c r="E7" s="1" t="s">
        <v>4</v>
      </c>
      <c r="F7" s="1" t="s">
        <v>5</v>
      </c>
      <c r="G7" s="1"/>
      <c r="H7" s="1"/>
      <c r="I7" s="1" t="s">
        <v>6</v>
      </c>
    </row>
    <row r="8" spans="3:9" ht="12.75">
      <c r="C8" s="1" t="s">
        <v>7</v>
      </c>
      <c r="D8" s="1"/>
      <c r="E8" s="1" t="s">
        <v>8</v>
      </c>
      <c r="F8" s="1" t="s">
        <v>8</v>
      </c>
      <c r="G8" s="1" t="s">
        <v>9</v>
      </c>
      <c r="H8" s="1"/>
      <c r="I8" s="1" t="s">
        <v>10</v>
      </c>
    </row>
    <row r="9" spans="4:13" ht="12.75">
      <c r="D9" s="2"/>
      <c r="F9" s="2"/>
      <c r="K9" s="3"/>
      <c r="L9" s="3"/>
      <c r="M9" s="3"/>
    </row>
    <row r="10" spans="1:13" ht="12.75">
      <c r="A10" t="s">
        <v>11</v>
      </c>
      <c r="C10" s="4">
        <v>574</v>
      </c>
      <c r="D10" s="4"/>
      <c r="E10" s="5">
        <v>1014557</v>
      </c>
      <c r="F10" s="6">
        <f>G10-E10</f>
        <v>17633</v>
      </c>
      <c r="G10" s="5">
        <v>1032190</v>
      </c>
      <c r="H10" s="6"/>
      <c r="I10" s="6">
        <f>G10/C10</f>
        <v>1798.240418118467</v>
      </c>
      <c r="K10" s="4"/>
      <c r="L10" s="4"/>
      <c r="M10" s="4"/>
    </row>
    <row r="11" spans="1:13" ht="12.75">
      <c r="A11" t="s">
        <v>12</v>
      </c>
      <c r="C11" s="4">
        <v>14</v>
      </c>
      <c r="D11" s="4"/>
      <c r="E11" s="4">
        <v>26530</v>
      </c>
      <c r="F11" s="4">
        <f>G11-E11</f>
        <v>3374</v>
      </c>
      <c r="G11" s="4">
        <v>29904</v>
      </c>
      <c r="H11" s="4"/>
      <c r="I11" s="4">
        <f aca="true" t="shared" si="0" ref="I11:I66">G11/C11</f>
        <v>2136</v>
      </c>
      <c r="K11" s="4"/>
      <c r="L11" s="4"/>
      <c r="M11" s="4"/>
    </row>
    <row r="12" spans="1:13" ht="12.75">
      <c r="A12" t="s">
        <v>13</v>
      </c>
      <c r="C12" s="4">
        <v>467</v>
      </c>
      <c r="D12" s="4"/>
      <c r="E12" s="4">
        <v>603358</v>
      </c>
      <c r="F12" s="4">
        <f aca="true" t="shared" si="1" ref="F12:F64">G12-E12</f>
        <v>18739</v>
      </c>
      <c r="G12" s="4">
        <v>622097</v>
      </c>
      <c r="H12" s="4"/>
      <c r="I12" s="4">
        <f t="shared" si="0"/>
        <v>1332.1134903640257</v>
      </c>
      <c r="K12" s="4"/>
      <c r="L12" s="4"/>
      <c r="M12" s="4"/>
    </row>
    <row r="13" spans="1:13" ht="12.75">
      <c r="A13" t="s">
        <v>14</v>
      </c>
      <c r="C13" s="4">
        <v>204</v>
      </c>
      <c r="D13" s="4"/>
      <c r="E13" s="4">
        <v>193155</v>
      </c>
      <c r="F13" s="4">
        <f t="shared" si="1"/>
        <v>9332</v>
      </c>
      <c r="G13" s="4">
        <v>202487</v>
      </c>
      <c r="H13" s="4"/>
      <c r="I13" s="4">
        <f t="shared" si="0"/>
        <v>992.5833333333334</v>
      </c>
      <c r="K13" s="4"/>
      <c r="L13" s="4"/>
      <c r="M13" s="4"/>
    </row>
    <row r="14" spans="1:13" ht="12.75">
      <c r="A14" t="s">
        <v>15</v>
      </c>
      <c r="C14" s="4">
        <v>4415</v>
      </c>
      <c r="D14" s="4"/>
      <c r="E14" s="4">
        <v>6217377</v>
      </c>
      <c r="F14" s="4">
        <f t="shared" si="1"/>
        <v>900538</v>
      </c>
      <c r="G14" s="4">
        <v>7117915</v>
      </c>
      <c r="H14" s="4"/>
      <c r="I14" s="4">
        <f t="shared" si="0"/>
        <v>1612.211778029445</v>
      </c>
      <c r="K14" s="4"/>
      <c r="L14" s="4"/>
      <c r="M14" s="4"/>
    </row>
    <row r="15" spans="1:13" ht="12.75">
      <c r="A15" t="s">
        <v>16</v>
      </c>
      <c r="C15" s="4">
        <v>296</v>
      </c>
      <c r="D15" s="4"/>
      <c r="E15" s="4">
        <v>523283</v>
      </c>
      <c r="F15" s="4">
        <f t="shared" si="1"/>
        <v>26367</v>
      </c>
      <c r="G15" s="4">
        <v>549650</v>
      </c>
      <c r="H15" s="4"/>
      <c r="I15" s="4">
        <f t="shared" si="0"/>
        <v>1856.9256756756756</v>
      </c>
      <c r="K15" s="4"/>
      <c r="L15" s="4"/>
      <c r="M15" s="4"/>
    </row>
    <row r="16" spans="1:13" ht="12.75">
      <c r="A16" t="s">
        <v>17</v>
      </c>
      <c r="C16" s="4">
        <v>513</v>
      </c>
      <c r="D16" s="4"/>
      <c r="E16" s="4">
        <v>593582</v>
      </c>
      <c r="F16" s="4">
        <f t="shared" si="1"/>
        <v>74500</v>
      </c>
      <c r="G16" s="4">
        <v>668082</v>
      </c>
      <c r="H16" s="4"/>
      <c r="I16" s="4">
        <f t="shared" si="0"/>
        <v>1302.3040935672514</v>
      </c>
      <c r="K16" s="4"/>
      <c r="L16" s="4"/>
      <c r="M16" s="4"/>
    </row>
    <row r="17" spans="1:13" ht="12.75">
      <c r="A17" t="s">
        <v>18</v>
      </c>
      <c r="C17" s="4">
        <v>70</v>
      </c>
      <c r="D17" s="4"/>
      <c r="E17" s="4">
        <v>54743</v>
      </c>
      <c r="F17" s="4">
        <f t="shared" si="1"/>
        <v>7138</v>
      </c>
      <c r="G17" s="4">
        <v>61881</v>
      </c>
      <c r="H17" s="4"/>
      <c r="I17" s="4">
        <f t="shared" si="0"/>
        <v>884.0142857142857</v>
      </c>
      <c r="K17" s="4"/>
      <c r="L17" s="4"/>
      <c r="M17" s="4"/>
    </row>
    <row r="18" spans="1:13" ht="12.75">
      <c r="A18" t="s">
        <v>19</v>
      </c>
      <c r="C18" s="4">
        <v>788</v>
      </c>
      <c r="D18" s="4"/>
      <c r="E18" s="4">
        <v>1203115</v>
      </c>
      <c r="F18" s="4">
        <f t="shared" si="1"/>
        <v>3105</v>
      </c>
      <c r="G18" s="4">
        <v>1206220</v>
      </c>
      <c r="H18" s="4"/>
      <c r="I18" s="4">
        <f t="shared" si="0"/>
        <v>1530.736040609137</v>
      </c>
      <c r="K18" s="4"/>
      <c r="L18" s="4"/>
      <c r="M18" s="4"/>
    </row>
    <row r="19" spans="1:13" ht="12.75">
      <c r="A19" t="s">
        <v>20</v>
      </c>
      <c r="C19" s="4">
        <v>6364</v>
      </c>
      <c r="D19" s="4"/>
      <c r="E19" s="4">
        <v>1976210</v>
      </c>
      <c r="F19" s="4">
        <f t="shared" si="1"/>
        <v>112739</v>
      </c>
      <c r="G19" s="4">
        <v>2088949</v>
      </c>
      <c r="H19" s="4"/>
      <c r="I19" s="4">
        <f t="shared" si="0"/>
        <v>328.2446574481458</v>
      </c>
      <c r="K19" s="4"/>
      <c r="L19" s="4"/>
      <c r="M19" s="4"/>
    </row>
    <row r="20" spans="1:13" ht="12.75">
      <c r="A20" t="s">
        <v>21</v>
      </c>
      <c r="C20" s="4">
        <v>794</v>
      </c>
      <c r="D20" s="4"/>
      <c r="E20" s="4">
        <v>1004271</v>
      </c>
      <c r="F20" s="4">
        <f t="shared" si="1"/>
        <v>43478</v>
      </c>
      <c r="G20" s="4">
        <v>1047749</v>
      </c>
      <c r="H20" s="4"/>
      <c r="I20" s="4">
        <f t="shared" si="0"/>
        <v>1319.5831234256927</v>
      </c>
      <c r="K20" s="4"/>
      <c r="L20" s="4"/>
      <c r="M20" s="4"/>
    </row>
    <row r="21" spans="1:13" ht="12.75">
      <c r="A21" t="s">
        <v>22</v>
      </c>
      <c r="C21" s="4">
        <v>118</v>
      </c>
      <c r="D21" s="4"/>
      <c r="E21" s="4">
        <v>127528</v>
      </c>
      <c r="F21" s="4">
        <f t="shared" si="1"/>
        <v>2636</v>
      </c>
      <c r="G21" s="4">
        <v>130164</v>
      </c>
      <c r="H21" s="4"/>
      <c r="I21" s="4">
        <f t="shared" si="0"/>
        <v>1103.084745762712</v>
      </c>
      <c r="K21" s="4"/>
      <c r="L21" s="4"/>
      <c r="M21" s="4"/>
    </row>
    <row r="22" spans="1:13" ht="12.75">
      <c r="A22" t="s">
        <v>23</v>
      </c>
      <c r="C22" s="4">
        <v>98</v>
      </c>
      <c r="D22" s="4"/>
      <c r="E22" s="4">
        <v>93167</v>
      </c>
      <c r="F22" s="4">
        <f t="shared" si="1"/>
        <v>27834</v>
      </c>
      <c r="G22" s="4">
        <v>121001</v>
      </c>
      <c r="H22" s="4"/>
      <c r="I22" s="4">
        <f t="shared" si="0"/>
        <v>1234.704081632653</v>
      </c>
      <c r="K22" s="4"/>
      <c r="L22" s="4"/>
      <c r="M22" s="4"/>
    </row>
    <row r="23" spans="1:13" ht="12.75">
      <c r="A23" t="s">
        <v>24</v>
      </c>
      <c r="C23" s="4">
        <v>2281</v>
      </c>
      <c r="D23" s="4"/>
      <c r="E23" s="4">
        <v>2967052</v>
      </c>
      <c r="F23" s="4">
        <f t="shared" si="1"/>
        <v>37786</v>
      </c>
      <c r="G23" s="4">
        <v>3004838</v>
      </c>
      <c r="H23" s="4"/>
      <c r="I23" s="4">
        <f t="shared" si="0"/>
        <v>1317.3336256028058</v>
      </c>
      <c r="K23" s="4"/>
      <c r="L23" s="4"/>
      <c r="M23" s="4"/>
    </row>
    <row r="24" spans="1:13" ht="12.75">
      <c r="A24" t="s">
        <v>25</v>
      </c>
      <c r="C24" s="4">
        <v>788</v>
      </c>
      <c r="D24" s="4"/>
      <c r="E24" s="4">
        <v>792573</v>
      </c>
      <c r="F24" s="4">
        <f t="shared" si="1"/>
        <v>36855</v>
      </c>
      <c r="G24" s="4">
        <v>829428</v>
      </c>
      <c r="H24" s="4"/>
      <c r="I24" s="4">
        <f t="shared" si="0"/>
        <v>1052.5736040609138</v>
      </c>
      <c r="K24" s="4"/>
      <c r="L24" s="4"/>
      <c r="M24" s="4"/>
    </row>
    <row r="25" spans="1:13" ht="12.75">
      <c r="A25" t="s">
        <v>26</v>
      </c>
      <c r="C25" s="4">
        <v>746</v>
      </c>
      <c r="D25" s="4"/>
      <c r="E25" s="4">
        <v>691971</v>
      </c>
      <c r="F25" s="4">
        <f t="shared" si="1"/>
        <v>21575</v>
      </c>
      <c r="G25" s="4">
        <v>713546</v>
      </c>
      <c r="H25" s="4"/>
      <c r="I25" s="4">
        <f t="shared" si="0"/>
        <v>956.4959785522789</v>
      </c>
      <c r="K25" s="4"/>
      <c r="L25" s="4"/>
      <c r="M25" s="4"/>
    </row>
    <row r="26" spans="1:13" ht="12.75">
      <c r="A26" t="s">
        <v>27</v>
      </c>
      <c r="C26" s="4">
        <v>462</v>
      </c>
      <c r="D26" s="4"/>
      <c r="E26" s="4">
        <v>471539</v>
      </c>
      <c r="F26" s="4">
        <f t="shared" si="1"/>
        <v>13239</v>
      </c>
      <c r="G26" s="4">
        <v>484778</v>
      </c>
      <c r="H26" s="4"/>
      <c r="I26" s="4">
        <f t="shared" si="0"/>
        <v>1049.3030303030303</v>
      </c>
      <c r="K26" s="4"/>
      <c r="L26" s="4"/>
      <c r="M26" s="4"/>
    </row>
    <row r="27" spans="1:13" ht="12.75">
      <c r="A27" t="s">
        <v>28</v>
      </c>
      <c r="C27" s="4">
        <v>428</v>
      </c>
      <c r="D27" s="4"/>
      <c r="E27" s="4">
        <v>493593</v>
      </c>
      <c r="F27" s="4">
        <f t="shared" si="1"/>
        <v>39928</v>
      </c>
      <c r="G27" s="4">
        <v>533521</v>
      </c>
      <c r="H27" s="4"/>
      <c r="I27" s="4">
        <f t="shared" si="0"/>
        <v>1246.5443925233644</v>
      </c>
      <c r="K27" s="4"/>
      <c r="L27" s="4"/>
      <c r="M27" s="4"/>
    </row>
    <row r="28" spans="1:13" ht="12.75">
      <c r="A28" t="s">
        <v>29</v>
      </c>
      <c r="C28" s="4">
        <v>273</v>
      </c>
      <c r="D28" s="4"/>
      <c r="E28" s="4">
        <v>261524</v>
      </c>
      <c r="F28" s="4">
        <f t="shared" si="1"/>
        <v>10528</v>
      </c>
      <c r="G28" s="4">
        <v>272052</v>
      </c>
      <c r="H28" s="4"/>
      <c r="I28" s="4">
        <f t="shared" si="0"/>
        <v>996.5274725274726</v>
      </c>
      <c r="K28" s="4"/>
      <c r="L28" s="4"/>
      <c r="M28" s="4"/>
    </row>
    <row r="29" spans="1:13" ht="12.75">
      <c r="A29" t="s">
        <v>30</v>
      </c>
      <c r="C29" s="4">
        <v>202</v>
      </c>
      <c r="D29" s="4"/>
      <c r="E29" s="4">
        <v>214319</v>
      </c>
      <c r="F29" s="4">
        <f t="shared" si="1"/>
        <v>4933</v>
      </c>
      <c r="G29" s="4">
        <v>219252</v>
      </c>
      <c r="H29" s="4"/>
      <c r="I29" s="4">
        <f t="shared" si="0"/>
        <v>1085.4059405940593</v>
      </c>
      <c r="K29" s="4"/>
      <c r="L29" s="4"/>
      <c r="M29" s="4"/>
    </row>
    <row r="30" spans="1:13" ht="12.75">
      <c r="A30" t="s">
        <v>31</v>
      </c>
      <c r="C30" s="4">
        <v>563</v>
      </c>
      <c r="D30" s="4"/>
      <c r="E30" s="4">
        <v>718116</v>
      </c>
      <c r="F30" s="4">
        <f t="shared" si="1"/>
        <v>53758</v>
      </c>
      <c r="G30" s="4">
        <v>771874</v>
      </c>
      <c r="H30" s="4"/>
      <c r="I30" s="4">
        <f t="shared" si="0"/>
        <v>1371.0017761989343</v>
      </c>
      <c r="K30" s="4"/>
      <c r="L30" s="4"/>
      <c r="M30" s="4"/>
    </row>
    <row r="31" spans="1:13" ht="12.75">
      <c r="A31" t="s">
        <v>32</v>
      </c>
      <c r="C31" s="4">
        <v>1991</v>
      </c>
      <c r="D31" s="4"/>
      <c r="E31" s="4">
        <v>2077420</v>
      </c>
      <c r="F31" s="4">
        <f t="shared" si="1"/>
        <v>120297</v>
      </c>
      <c r="G31" s="4">
        <v>2197717</v>
      </c>
      <c r="H31" s="4"/>
      <c r="I31" s="4">
        <f t="shared" si="0"/>
        <v>1103.8257157207433</v>
      </c>
      <c r="K31" s="4"/>
      <c r="L31" s="4"/>
      <c r="M31" s="4"/>
    </row>
    <row r="32" spans="1:13" ht="12.75">
      <c r="A32" t="s">
        <v>33</v>
      </c>
      <c r="C32" s="4">
        <v>1021</v>
      </c>
      <c r="D32" s="4"/>
      <c r="E32" s="4">
        <v>1274751</v>
      </c>
      <c r="F32" s="4">
        <f t="shared" si="1"/>
        <v>17994</v>
      </c>
      <c r="G32" s="4">
        <v>1292745</v>
      </c>
      <c r="H32" s="4"/>
      <c r="I32" s="4">
        <f t="shared" si="0"/>
        <v>1266.1557296767874</v>
      </c>
      <c r="K32" s="4"/>
      <c r="L32" s="4"/>
      <c r="M32" s="4"/>
    </row>
    <row r="33" spans="1:13" ht="12.75">
      <c r="A33" t="s">
        <v>34</v>
      </c>
      <c r="C33" s="4">
        <v>1330</v>
      </c>
      <c r="D33" s="4"/>
      <c r="E33" s="4">
        <v>1544579</v>
      </c>
      <c r="F33" s="4">
        <f t="shared" si="1"/>
        <v>32035</v>
      </c>
      <c r="G33" s="4">
        <v>1576614</v>
      </c>
      <c r="H33" s="4"/>
      <c r="I33" s="4">
        <f t="shared" si="0"/>
        <v>1185.424060150376</v>
      </c>
      <c r="K33" s="4"/>
      <c r="L33" s="4"/>
      <c r="M33" s="4"/>
    </row>
    <row r="34" spans="1:13" ht="12.75">
      <c r="A34" t="s">
        <v>35</v>
      </c>
      <c r="C34" s="4">
        <v>320</v>
      </c>
      <c r="D34" s="4"/>
      <c r="E34" s="4">
        <v>437217</v>
      </c>
      <c r="F34" s="4">
        <f t="shared" si="1"/>
        <v>6195</v>
      </c>
      <c r="G34" s="4">
        <v>443412</v>
      </c>
      <c r="H34" s="4"/>
      <c r="I34" s="4">
        <f t="shared" si="0"/>
        <v>1385.6625</v>
      </c>
      <c r="K34" s="4"/>
      <c r="L34" s="4"/>
      <c r="M34" s="4"/>
    </row>
    <row r="35" spans="1:13" ht="12.75">
      <c r="A35" t="s">
        <v>36</v>
      </c>
      <c r="C35" s="4">
        <v>790</v>
      </c>
      <c r="D35" s="4"/>
      <c r="E35" s="4">
        <v>995859</v>
      </c>
      <c r="F35" s="4">
        <f t="shared" si="1"/>
        <v>86129</v>
      </c>
      <c r="G35" s="4">
        <v>1081988</v>
      </c>
      <c r="H35" s="4"/>
      <c r="I35" s="4">
        <f t="shared" si="0"/>
        <v>1369.6050632911392</v>
      </c>
      <c r="K35" s="4"/>
      <c r="L35" s="4"/>
      <c r="M35" s="4"/>
    </row>
    <row r="36" spans="1:13" ht="12.75">
      <c r="A36" t="s">
        <v>37</v>
      </c>
      <c r="C36" s="4">
        <v>137</v>
      </c>
      <c r="D36" s="4"/>
      <c r="E36" s="4">
        <v>127256</v>
      </c>
      <c r="F36" s="4">
        <f t="shared" si="1"/>
        <v>4337</v>
      </c>
      <c r="G36" s="4">
        <v>131593</v>
      </c>
      <c r="H36" s="4"/>
      <c r="I36" s="4">
        <f t="shared" si="0"/>
        <v>960.5328467153284</v>
      </c>
      <c r="K36" s="4"/>
      <c r="L36" s="4"/>
      <c r="M36" s="4"/>
    </row>
    <row r="37" spans="1:13" ht="12.75">
      <c r="A37" t="s">
        <v>38</v>
      </c>
      <c r="C37" s="4">
        <v>307</v>
      </c>
      <c r="D37" s="4"/>
      <c r="E37" s="4">
        <v>254828</v>
      </c>
      <c r="F37" s="4">
        <f t="shared" si="1"/>
        <v>12510</v>
      </c>
      <c r="G37" s="4">
        <v>267338</v>
      </c>
      <c r="H37" s="4"/>
      <c r="I37" s="4">
        <f t="shared" si="0"/>
        <v>870.8078175895765</v>
      </c>
      <c r="K37" s="4"/>
      <c r="L37" s="4"/>
      <c r="M37" s="4"/>
    </row>
    <row r="38" spans="1:13" ht="12.75">
      <c r="A38" t="s">
        <v>39</v>
      </c>
      <c r="C38" s="4">
        <v>307</v>
      </c>
      <c r="D38" s="4"/>
      <c r="E38" s="4">
        <v>575303</v>
      </c>
      <c r="F38" s="4">
        <f t="shared" si="1"/>
        <v>1512</v>
      </c>
      <c r="G38" s="4">
        <v>576815</v>
      </c>
      <c r="H38" s="4"/>
      <c r="I38" s="4">
        <f t="shared" si="0"/>
        <v>1878.8762214983713</v>
      </c>
      <c r="K38" s="4"/>
      <c r="L38" s="4"/>
      <c r="M38" s="4"/>
    </row>
    <row r="39" spans="1:13" ht="12.75">
      <c r="A39" t="s">
        <v>40</v>
      </c>
      <c r="C39" s="4">
        <v>477</v>
      </c>
      <c r="D39" s="4"/>
      <c r="E39" s="4">
        <v>216373</v>
      </c>
      <c r="F39" s="4">
        <f t="shared" si="1"/>
        <v>56003</v>
      </c>
      <c r="G39" s="4">
        <v>272376</v>
      </c>
      <c r="H39" s="4"/>
      <c r="I39" s="4">
        <f t="shared" si="0"/>
        <v>571.0188679245283</v>
      </c>
      <c r="K39" s="4"/>
      <c r="L39" s="4"/>
      <c r="M39" s="4"/>
    </row>
    <row r="40" spans="1:13" ht="12.75">
      <c r="A40" t="s">
        <v>41</v>
      </c>
      <c r="C40" s="4">
        <v>524</v>
      </c>
      <c r="D40" s="4"/>
      <c r="E40" s="4">
        <v>465918</v>
      </c>
      <c r="F40" s="4">
        <f t="shared" si="1"/>
        <v>37144</v>
      </c>
      <c r="G40" s="4">
        <v>503062</v>
      </c>
      <c r="H40" s="4"/>
      <c r="I40" s="4">
        <f t="shared" si="0"/>
        <v>960.0419847328244</v>
      </c>
      <c r="K40" s="4"/>
      <c r="L40" s="4"/>
      <c r="M40" s="4"/>
    </row>
    <row r="41" spans="1:13" ht="12.75">
      <c r="A41" t="s">
        <v>42</v>
      </c>
      <c r="C41" s="4">
        <v>156</v>
      </c>
      <c r="D41" s="4"/>
      <c r="E41" s="4">
        <v>232209</v>
      </c>
      <c r="F41" s="4">
        <f t="shared" si="1"/>
        <v>27879</v>
      </c>
      <c r="G41" s="4">
        <v>260088</v>
      </c>
      <c r="H41" s="4"/>
      <c r="I41" s="4">
        <f t="shared" si="0"/>
        <v>1667.2307692307693</v>
      </c>
      <c r="K41" s="4"/>
      <c r="L41" s="4"/>
      <c r="M41" s="4"/>
    </row>
    <row r="42" spans="1:13" ht="12.75">
      <c r="A42" t="s">
        <v>43</v>
      </c>
      <c r="C42" s="4">
        <v>3808</v>
      </c>
      <c r="D42" s="4"/>
      <c r="E42" s="4">
        <v>5160864</v>
      </c>
      <c r="F42" s="4">
        <f t="shared" si="1"/>
        <v>173499</v>
      </c>
      <c r="G42" s="4">
        <v>5334363</v>
      </c>
      <c r="H42" s="4"/>
      <c r="I42" s="4">
        <f t="shared" si="0"/>
        <v>1400.8306197478992</v>
      </c>
      <c r="K42" s="4"/>
      <c r="L42" s="4"/>
      <c r="M42" s="4"/>
    </row>
    <row r="43" spans="1:13" ht="12.75">
      <c r="A43" t="s">
        <v>44</v>
      </c>
      <c r="C43" s="4">
        <v>925</v>
      </c>
      <c r="D43" s="4"/>
      <c r="E43" s="4">
        <v>1129671</v>
      </c>
      <c r="F43" s="4">
        <f t="shared" si="1"/>
        <v>74681</v>
      </c>
      <c r="G43" s="4">
        <v>1204352</v>
      </c>
      <c r="H43" s="4"/>
      <c r="I43" s="4">
        <f t="shared" si="0"/>
        <v>1302.0021621621622</v>
      </c>
      <c r="K43" s="4"/>
      <c r="L43" s="4"/>
      <c r="M43" s="4"/>
    </row>
    <row r="44" spans="1:13" ht="12.75">
      <c r="A44" t="s">
        <v>45</v>
      </c>
      <c r="C44" s="4">
        <v>84</v>
      </c>
      <c r="D44" s="4"/>
      <c r="E44" s="4">
        <v>69246</v>
      </c>
      <c r="F44" s="4">
        <f t="shared" si="1"/>
        <v>6549</v>
      </c>
      <c r="G44" s="4">
        <v>75795</v>
      </c>
      <c r="H44" s="4"/>
      <c r="I44" s="4">
        <f t="shared" si="0"/>
        <v>902.3214285714286</v>
      </c>
      <c r="K44" s="4"/>
      <c r="L44" s="4"/>
      <c r="M44" s="4"/>
    </row>
    <row r="45" spans="1:13" ht="12.75">
      <c r="A45" t="s">
        <v>46</v>
      </c>
      <c r="C45" s="4">
        <v>1410</v>
      </c>
      <c r="D45" s="4"/>
      <c r="E45" s="4">
        <v>1337986</v>
      </c>
      <c r="F45" s="4">
        <f t="shared" si="1"/>
        <v>63937</v>
      </c>
      <c r="G45" s="4">
        <v>1401923</v>
      </c>
      <c r="H45" s="4"/>
      <c r="I45" s="4">
        <f t="shared" si="0"/>
        <v>994.2716312056738</v>
      </c>
      <c r="K45" s="4"/>
      <c r="L45" s="4"/>
      <c r="M45" s="4"/>
    </row>
    <row r="46" spans="1:13" ht="12.75">
      <c r="A46" t="s">
        <v>47</v>
      </c>
      <c r="C46" s="4">
        <v>555</v>
      </c>
      <c r="D46" s="4"/>
      <c r="E46" s="4">
        <v>450900</v>
      </c>
      <c r="F46" s="4">
        <f t="shared" si="1"/>
        <v>11493</v>
      </c>
      <c r="G46" s="4">
        <v>462393</v>
      </c>
      <c r="H46" s="4"/>
      <c r="I46" s="4">
        <f t="shared" si="0"/>
        <v>833.1405405405405</v>
      </c>
      <c r="K46" s="4"/>
      <c r="L46" s="4"/>
      <c r="M46" s="4"/>
    </row>
    <row r="47" spans="1:13" ht="12.75">
      <c r="A47" t="s">
        <v>48</v>
      </c>
      <c r="C47" s="4">
        <v>565</v>
      </c>
      <c r="D47" s="4"/>
      <c r="E47" s="4">
        <v>503014</v>
      </c>
      <c r="F47" s="4">
        <f t="shared" si="1"/>
        <v>18794</v>
      </c>
      <c r="G47" s="4">
        <v>521808</v>
      </c>
      <c r="H47" s="4"/>
      <c r="I47" s="4">
        <f t="shared" si="0"/>
        <v>923.553982300885</v>
      </c>
      <c r="K47" s="4"/>
      <c r="L47" s="4"/>
      <c r="M47" s="4"/>
    </row>
    <row r="48" spans="1:13" ht="12.75">
      <c r="A48" t="s">
        <v>49</v>
      </c>
      <c r="C48" s="4">
        <v>2249</v>
      </c>
      <c r="D48" s="4"/>
      <c r="E48" s="4">
        <v>2126159</v>
      </c>
      <c r="F48" s="4">
        <f t="shared" si="1"/>
        <v>92722</v>
      </c>
      <c r="G48" s="4">
        <v>2218881</v>
      </c>
      <c r="H48" s="4"/>
      <c r="I48" s="4">
        <f t="shared" si="0"/>
        <v>986.6078257003112</v>
      </c>
      <c r="K48" s="4"/>
      <c r="L48" s="4"/>
      <c r="M48" s="4"/>
    </row>
    <row r="49" spans="1:13" ht="12.75">
      <c r="A49" t="s">
        <v>50</v>
      </c>
      <c r="C49" s="4">
        <v>363</v>
      </c>
      <c r="D49" s="4"/>
      <c r="E49" s="4">
        <v>308897</v>
      </c>
      <c r="F49" s="4">
        <f t="shared" si="1"/>
        <v>17592</v>
      </c>
      <c r="G49" s="4">
        <v>326489</v>
      </c>
      <c r="H49" s="4"/>
      <c r="I49" s="4">
        <f t="shared" si="0"/>
        <v>899.4187327823691</v>
      </c>
      <c r="K49" s="4"/>
      <c r="L49" s="4"/>
      <c r="M49" s="4"/>
    </row>
    <row r="50" spans="1:13" ht="12.75">
      <c r="A50" t="s">
        <v>51</v>
      </c>
      <c r="C50" s="4">
        <v>198</v>
      </c>
      <c r="D50" s="4"/>
      <c r="E50" s="4">
        <v>292802</v>
      </c>
      <c r="F50" s="4">
        <f t="shared" si="1"/>
        <v>3891</v>
      </c>
      <c r="G50" s="4">
        <v>296693</v>
      </c>
      <c r="H50" s="4"/>
      <c r="I50" s="4">
        <f t="shared" si="0"/>
        <v>1498.449494949495</v>
      </c>
      <c r="K50" s="4"/>
      <c r="L50" s="4"/>
      <c r="M50" s="4"/>
    </row>
    <row r="51" spans="1:13" ht="12.75">
      <c r="A51" t="s">
        <v>52</v>
      </c>
      <c r="C51" s="4">
        <v>477</v>
      </c>
      <c r="D51" s="4"/>
      <c r="E51" s="4">
        <v>606087</v>
      </c>
      <c r="F51" s="4">
        <f t="shared" si="1"/>
        <v>10435</v>
      </c>
      <c r="G51" s="4">
        <v>616522</v>
      </c>
      <c r="H51" s="4"/>
      <c r="I51" s="4">
        <f t="shared" si="0"/>
        <v>1292.4989517819706</v>
      </c>
      <c r="K51" s="4"/>
      <c r="L51" s="4"/>
      <c r="M51" s="4"/>
    </row>
    <row r="52" spans="1:13" ht="12.75">
      <c r="A52" t="s">
        <v>53</v>
      </c>
      <c r="C52" s="4">
        <v>153</v>
      </c>
      <c r="D52" s="4"/>
      <c r="E52" s="4">
        <v>124092</v>
      </c>
      <c r="F52" s="4">
        <f t="shared" si="1"/>
        <v>11767</v>
      </c>
      <c r="G52" s="4">
        <v>135859</v>
      </c>
      <c r="H52" s="4"/>
      <c r="I52" s="4">
        <f t="shared" si="0"/>
        <v>887.9673202614379</v>
      </c>
      <c r="K52" s="4"/>
      <c r="L52" s="4"/>
      <c r="M52" s="4"/>
    </row>
    <row r="53" spans="1:13" ht="12.75">
      <c r="A53" t="s">
        <v>54</v>
      </c>
      <c r="C53" s="4">
        <v>469</v>
      </c>
      <c r="D53" s="4"/>
      <c r="E53" s="4">
        <v>488584</v>
      </c>
      <c r="F53" s="4">
        <f t="shared" si="1"/>
        <v>30575</v>
      </c>
      <c r="G53" s="4">
        <v>519159</v>
      </c>
      <c r="H53" s="4"/>
      <c r="I53" s="4">
        <f t="shared" si="0"/>
        <v>1106.9488272921108</v>
      </c>
      <c r="K53" s="4"/>
      <c r="L53" s="4"/>
      <c r="M53" s="4"/>
    </row>
    <row r="54" spans="1:13" ht="12.75">
      <c r="A54" t="s">
        <v>55</v>
      </c>
      <c r="C54" s="4">
        <v>2056</v>
      </c>
      <c r="D54" s="4"/>
      <c r="E54" s="4">
        <v>2912635</v>
      </c>
      <c r="F54" s="4">
        <f t="shared" si="1"/>
        <v>54153</v>
      </c>
      <c r="G54" s="4">
        <v>2966788</v>
      </c>
      <c r="H54" s="4"/>
      <c r="I54" s="4">
        <f t="shared" si="0"/>
        <v>1442.9902723735408</v>
      </c>
      <c r="K54" s="4"/>
      <c r="L54" s="4"/>
      <c r="M54" s="4"/>
    </row>
    <row r="55" spans="1:13" ht="12.75">
      <c r="A55" t="s">
        <v>56</v>
      </c>
      <c r="C55" s="4">
        <v>381</v>
      </c>
      <c r="D55" s="4"/>
      <c r="E55" s="4">
        <v>546865</v>
      </c>
      <c r="F55" s="4">
        <f t="shared" si="1"/>
        <v>70704</v>
      </c>
      <c r="G55" s="4">
        <v>617569</v>
      </c>
      <c r="H55" s="4"/>
      <c r="I55" s="4">
        <f t="shared" si="0"/>
        <v>1620.9160104986877</v>
      </c>
      <c r="K55" s="4"/>
      <c r="L55" s="4"/>
      <c r="M55" s="4"/>
    </row>
    <row r="56" spans="1:13" ht="12.75">
      <c r="A56" t="s">
        <v>57</v>
      </c>
      <c r="C56" s="4">
        <v>134</v>
      </c>
      <c r="D56" s="4"/>
      <c r="E56" s="4">
        <v>93342</v>
      </c>
      <c r="F56" s="4">
        <f t="shared" si="1"/>
        <v>6338</v>
      </c>
      <c r="G56" s="4">
        <v>99680</v>
      </c>
      <c r="H56" s="4"/>
      <c r="I56" s="4">
        <f t="shared" si="0"/>
        <v>743.8805970149253</v>
      </c>
      <c r="K56" s="4"/>
      <c r="L56" s="4"/>
      <c r="M56" s="4"/>
    </row>
    <row r="57" spans="1:13" ht="12.75">
      <c r="A57" t="s">
        <v>58</v>
      </c>
      <c r="C57" s="4">
        <v>632</v>
      </c>
      <c r="D57" s="4"/>
      <c r="E57" s="4">
        <v>735381</v>
      </c>
      <c r="F57" s="4">
        <f t="shared" si="1"/>
        <v>56283</v>
      </c>
      <c r="G57" s="4">
        <v>791664</v>
      </c>
      <c r="H57" s="4"/>
      <c r="I57" s="4">
        <f t="shared" si="0"/>
        <v>1252.632911392405</v>
      </c>
      <c r="K57" s="4"/>
      <c r="L57" s="4"/>
      <c r="M57" s="4"/>
    </row>
    <row r="58" spans="1:13" ht="12.75">
      <c r="A58" t="s">
        <v>59</v>
      </c>
      <c r="C58" s="4">
        <v>543</v>
      </c>
      <c r="D58" s="4"/>
      <c r="E58" s="4">
        <v>861792</v>
      </c>
      <c r="F58" s="4">
        <f t="shared" si="1"/>
        <v>55168</v>
      </c>
      <c r="G58" s="4">
        <v>916960</v>
      </c>
      <c r="H58" s="4"/>
      <c r="I58" s="4">
        <f t="shared" si="0"/>
        <v>1688.6924493554327</v>
      </c>
      <c r="K58" s="4"/>
      <c r="L58" s="4"/>
      <c r="M58" s="4"/>
    </row>
    <row r="59" spans="1:13" ht="12.75">
      <c r="A59" t="s">
        <v>60</v>
      </c>
      <c r="C59" s="4">
        <v>120</v>
      </c>
      <c r="D59" s="4"/>
      <c r="E59" s="4">
        <v>83133</v>
      </c>
      <c r="F59" s="4">
        <f t="shared" si="1"/>
        <v>12802</v>
      </c>
      <c r="G59" s="4">
        <v>95935</v>
      </c>
      <c r="H59" s="4"/>
      <c r="I59" s="4">
        <f t="shared" si="0"/>
        <v>799.4583333333334</v>
      </c>
      <c r="K59" s="4"/>
      <c r="L59" s="4"/>
      <c r="M59" s="4"/>
    </row>
    <row r="60" spans="1:13" ht="12.75">
      <c r="A60" t="s">
        <v>61</v>
      </c>
      <c r="C60" s="4">
        <v>549</v>
      </c>
      <c r="D60" s="4"/>
      <c r="E60" s="4">
        <v>582055</v>
      </c>
      <c r="F60" s="4">
        <f t="shared" si="1"/>
        <v>28403</v>
      </c>
      <c r="G60" s="4">
        <v>610458</v>
      </c>
      <c r="H60" s="4"/>
      <c r="I60" s="4">
        <f t="shared" si="0"/>
        <v>1111.9453551912568</v>
      </c>
      <c r="K60" s="4"/>
      <c r="L60" s="4"/>
      <c r="M60" s="4"/>
    </row>
    <row r="61" spans="1:13" ht="12.75">
      <c r="A61" t="s">
        <v>62</v>
      </c>
      <c r="C61" s="4">
        <v>33</v>
      </c>
      <c r="D61" s="4"/>
      <c r="E61" s="4">
        <v>25340</v>
      </c>
      <c r="F61" s="4">
        <f t="shared" si="1"/>
        <v>6132</v>
      </c>
      <c r="G61" s="4">
        <v>31472</v>
      </c>
      <c r="H61" s="4"/>
      <c r="I61" s="4">
        <f t="shared" si="0"/>
        <v>953.6969696969697</v>
      </c>
      <c r="K61" s="4"/>
      <c r="L61" s="4"/>
      <c r="M61" s="4"/>
    </row>
    <row r="62" spans="1:13" ht="12.75">
      <c r="A62" t="s">
        <v>63</v>
      </c>
      <c r="C62" s="4">
        <v>15</v>
      </c>
      <c r="D62" s="4"/>
      <c r="E62" s="4">
        <v>14605</v>
      </c>
      <c r="F62" s="4">
        <f t="shared" si="1"/>
        <v>0</v>
      </c>
      <c r="G62" s="4">
        <v>14605</v>
      </c>
      <c r="H62" s="4"/>
      <c r="I62" s="4">
        <f t="shared" si="0"/>
        <v>973.6666666666666</v>
      </c>
      <c r="K62" s="4"/>
      <c r="L62" s="4"/>
      <c r="M62" s="4"/>
    </row>
    <row r="63" spans="1:13" ht="12.75">
      <c r="A63" t="s">
        <v>64</v>
      </c>
      <c r="C63" s="4">
        <v>2</v>
      </c>
      <c r="D63" s="4"/>
      <c r="E63" s="4">
        <v>1872</v>
      </c>
      <c r="F63" s="4">
        <f t="shared" si="1"/>
        <v>0</v>
      </c>
      <c r="G63" s="4">
        <v>1872</v>
      </c>
      <c r="H63" s="4"/>
      <c r="I63" s="4">
        <f t="shared" si="0"/>
        <v>936</v>
      </c>
      <c r="K63" s="4"/>
      <c r="L63" s="4"/>
      <c r="M63" s="4"/>
    </row>
    <row r="64" spans="1:13" ht="12.75">
      <c r="A64" t="s">
        <v>65</v>
      </c>
      <c r="C64" s="4">
        <v>53</v>
      </c>
      <c r="D64" s="4"/>
      <c r="E64" s="4">
        <v>16159</v>
      </c>
      <c r="F64" s="4">
        <f t="shared" si="1"/>
        <v>0</v>
      </c>
      <c r="G64" s="4">
        <v>16159</v>
      </c>
      <c r="H64" s="4"/>
      <c r="I64" s="4">
        <f t="shared" si="0"/>
        <v>304.8867924528302</v>
      </c>
      <c r="K64" s="4"/>
      <c r="L64" s="4"/>
      <c r="M64" s="4"/>
    </row>
    <row r="65" spans="5:13" ht="12.75">
      <c r="E65" s="4"/>
      <c r="G65" s="4"/>
      <c r="K65" s="4"/>
      <c r="L65" s="4"/>
      <c r="M65" s="4"/>
    </row>
    <row r="66" spans="1:13" ht="12.75">
      <c r="A66" s="7" t="s">
        <v>66</v>
      </c>
      <c r="C66" s="8">
        <f>SUM(C10:C65)</f>
        <v>43592</v>
      </c>
      <c r="D66" s="9"/>
      <c r="E66" s="9">
        <f>SUM(E10:E65)</f>
        <v>46914757</v>
      </c>
      <c r="F66" s="9">
        <f>SUM(F10:F65)</f>
        <v>2673968</v>
      </c>
      <c r="G66" s="9">
        <f>SUM(G10:G65)</f>
        <v>49588725</v>
      </c>
      <c r="H66" s="9"/>
      <c r="I66" s="9">
        <f t="shared" si="0"/>
        <v>1137.5648054688934</v>
      </c>
      <c r="K66" s="4"/>
      <c r="L66" s="4"/>
      <c r="M66" s="4"/>
    </row>
  </sheetData>
  <mergeCells count="4">
    <mergeCell ref="E6:G6"/>
    <mergeCell ref="A1:I1"/>
    <mergeCell ref="A2:I2"/>
    <mergeCell ref="A3:I3"/>
  </mergeCells>
  <printOptions horizontalCentered="1"/>
  <pageMargins left="0.37" right="0.37" top="0.52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Federal Campus-Based Programs Data Book - FWS Reading Tutor Data (MS Excel)</dc:title>
  <dc:subject/>
  <dc:creator>Office of Postsecondary Education</dc:creator>
  <cp:keywords/>
  <dc:description/>
  <cp:lastModifiedBy>Philip.Schulz</cp:lastModifiedBy>
  <dcterms:created xsi:type="dcterms:W3CDTF">2007-06-28T12:29:03Z</dcterms:created>
  <dcterms:modified xsi:type="dcterms:W3CDTF">2007-08-13T14:21:42Z</dcterms:modified>
  <cp:category/>
  <cp:version/>
  <cp:contentType/>
  <cp:contentStatus/>
</cp:coreProperties>
</file>