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LD-Type&amp;Control" sheetId="1" r:id="rId1"/>
    <sheet name="JLD-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<sst xmlns="http://schemas.openxmlformats.org/spreadsheetml/2006/main" count="88" uniqueCount="76">
  <si>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JLD Fiscal Data</t>
  </si>
  <si>
    <t>for Award Year 2005-06</t>
  </si>
  <si>
    <t>Total</t>
  </si>
  <si>
    <t>Inst.</t>
  </si>
  <si>
    <t>Federal</t>
  </si>
  <si>
    <t>Average</t>
  </si>
  <si>
    <t>Spent</t>
  </si>
  <si>
    <t>Share</t>
  </si>
  <si>
    <t>Recipients</t>
  </si>
  <si>
    <t>Earnings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</si>
  <si>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</si>
  <si>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</si>
  <si>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</si>
  <si>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</si>
  <si>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</si>
  <si>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</si>
  <si>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</si>
  <si>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</si>
  <si>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</si>
  <si>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</si>
  <si>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</si>
  <si>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</si>
  <si>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</si>
  <si>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</si>
  <si>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</si>
  <si>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</si>
  <si>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</si>
  <si>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</si>
  <si>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</si>
  <si>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</si>
  <si>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</si>
  <si>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</si>
  <si>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</si>
  <si>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</si>
  <si>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</si>
  <si>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</si>
  <si>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</si>
  <si>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</si>
  <si>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</si>
  <si>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</si>
  <si>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</si>
  <si>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</si>
  <si>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</si>
  <si>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</si>
  <si>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</si>
  <si>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</si>
  <si>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</si>
  <si>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</si>
  <si>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</si>
  <si>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</si>
  <si>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</si>
  <si>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</si>
  <si>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</si>
  <si>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</si>
  <si>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</si>
  <si>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</si>
  <si>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</si>
  <si>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</si>
  <si>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</si>
  <si>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</si>
  <si>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</si>
  <si>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</si>
  <si>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</si>
  <si>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</si>
  <si>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</si>
  <si>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</si>
  <si>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Job Location and Development Program</t>
  </si>
  <si>
    <t>Fiscal Data for Award Year 2005-06</t>
  </si>
  <si>
    <t>Expenditures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</si>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</sst>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5" sqref="A5"/>
    </sheetView>
  </sheetViews>
  <sheetFormatPr defaultColWidth="9.140625" defaultRowHeight="12.75"/>
  <cols>
    <col min="1" max="1" width="21.8515625" style="0" customWidth="1"/>
    <col min="2" max="2" width="2.7109375" style="0" customWidth="1"/>
    <col min="3" max="5" width="14.7109375" style="0" customWidth="1"/>
    <col min="6" max="6" width="12.7109375" style="0" customWidth="1"/>
    <col min="7" max="7" width="16.7109375" style="0" customWidth="1"/>
    <col min="8" max="8" width="10.7109375" style="0" customWidth="1"/>
  </cols>
  <sheetData>
    <row r="1" spans="1:8" ht="18">
      <c r="A1" s="14" t="s">
        <v>66</v>
      </c>
      <c r="B1" s="14"/>
      <c r="C1" s="14"/>
      <c r="D1" s="14"/>
      <c r="E1" s="14"/>
      <c r="F1" s="14"/>
      <c r="G1" s="14"/>
      <c r="H1" s="14"/>
    </row>
    <row r="2" spans="1:8" ht="18">
      <c r="A2" s="14" t="s">
        <v>67</v>
      </c>
      <c r="B2" s="14"/>
      <c r="C2" s="14"/>
      <c r="D2" s="14"/>
      <c r="E2" s="14"/>
      <c r="F2" s="14"/>
      <c r="G2" s="14"/>
      <c r="H2" s="14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68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7" spans="10:13" ht="12.75">
      <c r="J7" s="7"/>
      <c r="K7" s="7"/>
      <c r="L7" s="7"/>
      <c r="M7" s="7"/>
    </row>
    <row r="8" spans="1:13" ht="12.75">
      <c r="A8" s="3" t="s">
        <v>69</v>
      </c>
      <c r="B8" s="3"/>
      <c r="C8" s="2">
        <v>5616246</v>
      </c>
      <c r="D8" s="2">
        <v>3426045</v>
      </c>
      <c r="E8" s="2">
        <f>C8-D8</f>
        <v>2190201</v>
      </c>
      <c r="F8" s="3">
        <v>29130</v>
      </c>
      <c r="G8" s="2">
        <v>131440565</v>
      </c>
      <c r="H8" s="2">
        <f>SUM(G8/F8)</f>
        <v>4512.206144867834</v>
      </c>
      <c r="I8" s="3"/>
      <c r="J8" s="3"/>
      <c r="K8" s="3"/>
      <c r="L8" s="3"/>
      <c r="M8" s="3"/>
    </row>
    <row r="9" spans="1:13" ht="12.75">
      <c r="A9" s="3" t="s">
        <v>70</v>
      </c>
      <c r="B9" s="3"/>
      <c r="C9" s="3">
        <v>14237112</v>
      </c>
      <c r="D9" s="3">
        <v>5620910</v>
      </c>
      <c r="E9" s="3">
        <f>C9-D9</f>
        <v>8616202</v>
      </c>
      <c r="F9" s="3">
        <v>154246</v>
      </c>
      <c r="G9" s="3">
        <v>635728505</v>
      </c>
      <c r="H9" s="3">
        <f>SUM(G9/F9)</f>
        <v>4121.523443071457</v>
      </c>
      <c r="I9" s="3"/>
      <c r="J9" s="3"/>
      <c r="K9" s="3"/>
      <c r="L9" s="3"/>
      <c r="M9" s="3"/>
    </row>
    <row r="10" spans="1:13" ht="12.75">
      <c r="A10" s="3" t="s">
        <v>71</v>
      </c>
      <c r="B10" s="3"/>
      <c r="C10" s="3">
        <v>11392</v>
      </c>
      <c r="D10" s="3">
        <v>2278</v>
      </c>
      <c r="E10" s="3">
        <f>C10-D10</f>
        <v>9114</v>
      </c>
      <c r="F10" s="3">
        <v>42</v>
      </c>
      <c r="G10" s="3">
        <v>30795</v>
      </c>
      <c r="H10" s="3">
        <f>SUM(G10/F10)</f>
        <v>733.2142857142857</v>
      </c>
      <c r="I10" s="3"/>
      <c r="J10" s="3"/>
      <c r="K10" s="3"/>
      <c r="L10" s="3"/>
      <c r="M10" s="3"/>
    </row>
    <row r="11" spans="1:13" ht="12.75">
      <c r="A11" s="3" t="s">
        <v>72</v>
      </c>
      <c r="B11" s="3"/>
      <c r="C11" s="3">
        <v>6457381</v>
      </c>
      <c r="D11" s="3">
        <v>3770105</v>
      </c>
      <c r="E11" s="3">
        <f>C11-D11</f>
        <v>2687276</v>
      </c>
      <c r="F11" s="3">
        <v>136797</v>
      </c>
      <c r="G11" s="3">
        <v>91047283</v>
      </c>
      <c r="H11" s="3">
        <f>SUM(G11/F11)</f>
        <v>665.564910049197</v>
      </c>
      <c r="I11" s="3"/>
      <c r="J11" s="3"/>
      <c r="K11" s="3"/>
      <c r="L11" s="3"/>
      <c r="M11" s="3"/>
    </row>
    <row r="12" spans="1:13" ht="12.75">
      <c r="A12" s="3" t="s">
        <v>73</v>
      </c>
      <c r="B12" s="3"/>
      <c r="C12" s="3">
        <v>6101269</v>
      </c>
      <c r="D12" s="3">
        <v>5196191</v>
      </c>
      <c r="E12" s="3">
        <f>C12-D12</f>
        <v>905078</v>
      </c>
      <c r="F12" s="3">
        <v>32115</v>
      </c>
      <c r="G12" s="3">
        <v>243041998</v>
      </c>
      <c r="H12" s="3">
        <f>SUM(G12/F12)</f>
        <v>7567.865421142768</v>
      </c>
      <c r="I12" s="3"/>
      <c r="J12" s="3"/>
      <c r="K12" s="3"/>
      <c r="L12" s="3"/>
      <c r="M12" s="3"/>
    </row>
    <row r="13" spans="4:8" ht="12.75">
      <c r="D13" s="8"/>
      <c r="E13" s="8"/>
      <c r="H13" s="3"/>
    </row>
    <row r="14" spans="1:8" ht="12.75">
      <c r="A14" s="1" t="s">
        <v>65</v>
      </c>
      <c r="C14" s="5">
        <f>SUM(C8:C13)</f>
        <v>32423400</v>
      </c>
      <c r="D14" s="5">
        <f>SUM(D8:D13)</f>
        <v>18015529</v>
      </c>
      <c r="E14" s="5">
        <f>SUM(E8:E13)</f>
        <v>14407871</v>
      </c>
      <c r="F14" s="6">
        <f>SUM(F8:F13)</f>
        <v>352330</v>
      </c>
      <c r="G14" s="5">
        <f>SUM(G8:G13)</f>
        <v>1101289146</v>
      </c>
      <c r="H14" s="5">
        <f>SUM(G14/F14)</f>
        <v>3125.731972866347</v>
      </c>
    </row>
    <row r="15" spans="1:8" ht="12.75">
      <c r="A15" s="9" t="s">
        <v>74</v>
      </c>
      <c r="C15" s="10">
        <v>491</v>
      </c>
      <c r="D15" s="10">
        <v>491</v>
      </c>
      <c r="E15" s="10">
        <v>491</v>
      </c>
      <c r="F15" s="10">
        <v>491</v>
      </c>
      <c r="G15" s="10">
        <v>491</v>
      </c>
      <c r="H15" s="10"/>
    </row>
    <row r="18" ht="12.75">
      <c r="A18" t="s">
        <v>75</v>
      </c>
    </row>
    <row r="23" spans="3:6" ht="12.75">
      <c r="C23" s="3"/>
      <c r="D23" s="3"/>
      <c r="E23" s="3"/>
      <c r="F23" s="3"/>
    </row>
    <row r="24" spans="3:6" ht="12.75">
      <c r="C24" s="3"/>
      <c r="D24" s="3"/>
      <c r="E24" s="3"/>
      <c r="F24" s="3"/>
    </row>
    <row r="25" spans="3:8" ht="12.75">
      <c r="C25" s="3"/>
      <c r="D25" s="3"/>
      <c r="E25" s="3"/>
      <c r="F25" s="3"/>
      <c r="G25" s="11"/>
      <c r="H25" s="11"/>
    </row>
    <row r="26" spans="3:8" ht="12.75">
      <c r="C26" s="3"/>
      <c r="D26" s="3"/>
      <c r="E26" s="3"/>
      <c r="F26" s="3"/>
      <c r="G26" s="12"/>
      <c r="H26" s="13"/>
    </row>
    <row r="27" spans="3:8" ht="12.75">
      <c r="C27" s="3"/>
      <c r="D27" s="3"/>
      <c r="E27" s="3"/>
      <c r="F27" s="3"/>
      <c r="G27" s="13"/>
      <c r="H27" s="13"/>
    </row>
    <row r="28" spans="7:8" ht="12.75">
      <c r="G28" s="13"/>
      <c r="H28" s="13"/>
    </row>
    <row r="29" spans="3:8" ht="12.75">
      <c r="C29" s="3"/>
      <c r="D29" s="3"/>
      <c r="E29" s="3"/>
      <c r="F29" s="3"/>
      <c r="G29" s="13"/>
      <c r="H29" s="13"/>
    </row>
    <row r="30" spans="3:8" ht="12.75">
      <c r="C30" s="3"/>
      <c r="D30" s="3"/>
      <c r="E30" s="3"/>
      <c r="F30" s="3"/>
      <c r="G30" s="13"/>
      <c r="H30" s="13"/>
    </row>
    <row r="31" spans="3:8" ht="12.75">
      <c r="C31" s="11"/>
      <c r="D31" s="11"/>
      <c r="E31" s="13"/>
      <c r="F31" s="11"/>
      <c r="G31" s="11"/>
      <c r="H31" s="13"/>
    </row>
    <row r="32" spans="3:8" ht="12.75">
      <c r="C32" s="13"/>
      <c r="D32" s="13"/>
      <c r="E32" s="13"/>
      <c r="F32" s="13"/>
      <c r="G32" s="13"/>
      <c r="H32" s="13"/>
    </row>
  </sheetData>
  <mergeCells count="2">
    <mergeCell ref="A1:H1"/>
    <mergeCell ref="A2:H2"/>
  </mergeCells>
  <printOptions horizontalCentered="1"/>
  <pageMargins left="0.75" right="0.75" top="1.4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workbookViewId="0" topLeftCell="A1">
      <selection activeCell="A2" sqref="A2:H2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9.28125" style="0" bestFit="1" customWidth="1"/>
  </cols>
  <sheetData>
    <row r="1" spans="1:8" ht="18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</v>
      </c>
      <c r="B2" s="14"/>
      <c r="C2" s="14"/>
      <c r="D2" s="14"/>
      <c r="E2" s="14"/>
      <c r="F2" s="14"/>
      <c r="G2" s="14"/>
      <c r="H2" s="14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6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8" spans="1:8" ht="12.75">
      <c r="A8" t="s">
        <v>10</v>
      </c>
      <c r="C8" s="2">
        <v>770484</v>
      </c>
      <c r="D8" s="2">
        <v>414228</v>
      </c>
      <c r="E8" s="2">
        <f>C8-D8</f>
        <v>356256</v>
      </c>
      <c r="F8" s="3">
        <v>12010</v>
      </c>
      <c r="G8" s="2">
        <v>21782332</v>
      </c>
      <c r="H8" s="2">
        <f>SUM(G8/F8)</f>
        <v>1813.6829308909241</v>
      </c>
    </row>
    <row r="9" spans="1:8" ht="12.75">
      <c r="A9" t="s">
        <v>11</v>
      </c>
      <c r="C9" s="3">
        <v>39700</v>
      </c>
      <c r="D9" s="3">
        <v>9377</v>
      </c>
      <c r="E9" s="3">
        <f>C9-D9</f>
        <v>30323</v>
      </c>
      <c r="F9" s="3">
        <v>72</v>
      </c>
      <c r="G9" s="3">
        <v>322846</v>
      </c>
      <c r="H9" s="3">
        <f aca="true" t="shared" si="0" ref="H9:H64">SUM(G9/F9)</f>
        <v>4483.972222222223</v>
      </c>
    </row>
    <row r="10" spans="1:8" ht="12.75">
      <c r="A10" t="s">
        <v>12</v>
      </c>
      <c r="C10" s="3">
        <v>514554</v>
      </c>
      <c r="D10" s="3">
        <v>354600</v>
      </c>
      <c r="E10" s="3">
        <f aca="true" t="shared" si="1" ref="E10:E62">C10-D10</f>
        <v>159954</v>
      </c>
      <c r="F10" s="3">
        <v>1426</v>
      </c>
      <c r="G10" s="3">
        <v>9103603</v>
      </c>
      <c r="H10" s="3">
        <f t="shared" si="0"/>
        <v>6384.013323983169</v>
      </c>
    </row>
    <row r="11" spans="1:8" ht="12.75">
      <c r="A11" t="s">
        <v>13</v>
      </c>
      <c r="C11" s="3">
        <v>62500</v>
      </c>
      <c r="D11" s="3">
        <v>12500</v>
      </c>
      <c r="E11" s="3">
        <f t="shared" si="1"/>
        <v>50000</v>
      </c>
      <c r="F11" s="3">
        <v>1108</v>
      </c>
      <c r="G11" s="3">
        <v>2950129</v>
      </c>
      <c r="H11" s="3">
        <f t="shared" si="0"/>
        <v>2662.5712996389893</v>
      </c>
    </row>
    <row r="12" spans="1:8" ht="12.75">
      <c r="A12" t="s">
        <v>14</v>
      </c>
      <c r="C12" s="3">
        <v>6261389</v>
      </c>
      <c r="D12" s="3">
        <v>4471465</v>
      </c>
      <c r="E12" s="3">
        <f t="shared" si="1"/>
        <v>1789924</v>
      </c>
      <c r="F12" s="3">
        <v>50812</v>
      </c>
      <c r="G12" s="3">
        <v>279869365</v>
      </c>
      <c r="H12" s="3">
        <f t="shared" si="0"/>
        <v>5507.938380697473</v>
      </c>
    </row>
    <row r="13" spans="1:8" ht="12.75">
      <c r="A13" t="s">
        <v>15</v>
      </c>
      <c r="C13" s="3">
        <v>792791</v>
      </c>
      <c r="D13" s="3">
        <v>483915</v>
      </c>
      <c r="E13" s="3">
        <f t="shared" si="1"/>
        <v>308876</v>
      </c>
      <c r="F13" s="3">
        <v>8564</v>
      </c>
      <c r="G13" s="3">
        <v>32807985</v>
      </c>
      <c r="H13" s="3">
        <f t="shared" si="0"/>
        <v>3830.918379262027</v>
      </c>
    </row>
    <row r="14" spans="1:8" ht="12.75">
      <c r="A14" t="s">
        <v>16</v>
      </c>
      <c r="C14" s="3">
        <v>163176</v>
      </c>
      <c r="D14" s="3">
        <v>78879</v>
      </c>
      <c r="E14" s="3">
        <f t="shared" si="1"/>
        <v>84297</v>
      </c>
      <c r="F14" s="3">
        <v>489</v>
      </c>
      <c r="G14" s="3">
        <v>2696115</v>
      </c>
      <c r="H14" s="3">
        <f t="shared" si="0"/>
        <v>5513.527607361963</v>
      </c>
    </row>
    <row r="15" spans="1:8" ht="12.75">
      <c r="A15" t="s">
        <v>17</v>
      </c>
      <c r="C15" s="3">
        <v>0</v>
      </c>
      <c r="D15" s="3">
        <v>0</v>
      </c>
      <c r="E15" s="3">
        <f t="shared" si="1"/>
        <v>0</v>
      </c>
      <c r="F15" s="3">
        <v>0</v>
      </c>
      <c r="G15" s="3">
        <v>0</v>
      </c>
      <c r="H15" s="3"/>
    </row>
    <row r="16" spans="1:8" ht="12.75">
      <c r="A16" t="s">
        <v>18</v>
      </c>
      <c r="C16" s="3">
        <v>349086</v>
      </c>
      <c r="D16" s="3">
        <v>136867</v>
      </c>
      <c r="E16" s="3">
        <f t="shared" si="1"/>
        <v>212219</v>
      </c>
      <c r="F16" s="3">
        <v>2916</v>
      </c>
      <c r="G16" s="3">
        <v>13848756</v>
      </c>
      <c r="H16" s="3">
        <f t="shared" si="0"/>
        <v>4749.230452674897</v>
      </c>
    </row>
    <row r="17" spans="1:8" ht="12.75">
      <c r="A17" t="s">
        <v>19</v>
      </c>
      <c r="C17" s="3">
        <v>1591055</v>
      </c>
      <c r="D17" s="3">
        <v>941967</v>
      </c>
      <c r="E17" s="3">
        <f t="shared" si="1"/>
        <v>649088</v>
      </c>
      <c r="F17" s="3">
        <v>10458</v>
      </c>
      <c r="G17" s="3">
        <v>45071583</v>
      </c>
      <c r="H17" s="3">
        <f t="shared" si="0"/>
        <v>4309.770797475617</v>
      </c>
    </row>
    <row r="18" spans="1:8" ht="12.75">
      <c r="A18" t="s">
        <v>20</v>
      </c>
      <c r="C18" s="3">
        <v>603172</v>
      </c>
      <c r="D18" s="3">
        <v>272876</v>
      </c>
      <c r="E18" s="3">
        <f t="shared" si="1"/>
        <v>330296</v>
      </c>
      <c r="F18" s="3">
        <v>3516</v>
      </c>
      <c r="G18" s="3">
        <v>12712913</v>
      </c>
      <c r="H18" s="3">
        <f t="shared" si="0"/>
        <v>3615.7317974971556</v>
      </c>
    </row>
    <row r="19" spans="1:8" ht="12.75">
      <c r="A19" t="s">
        <v>21</v>
      </c>
      <c r="C19" s="3">
        <v>62945</v>
      </c>
      <c r="D19" s="3">
        <v>16096</v>
      </c>
      <c r="E19" s="3">
        <f t="shared" si="1"/>
        <v>46849</v>
      </c>
      <c r="F19" s="3">
        <v>238</v>
      </c>
      <c r="G19" s="3">
        <v>862562</v>
      </c>
      <c r="H19" s="3">
        <f t="shared" si="0"/>
        <v>3624.2100840336134</v>
      </c>
    </row>
    <row r="20" spans="1:8" ht="12.75">
      <c r="A20" t="s">
        <v>22</v>
      </c>
      <c r="C20" s="3">
        <v>301689</v>
      </c>
      <c r="D20" s="3">
        <v>150961</v>
      </c>
      <c r="E20" s="3">
        <f t="shared" si="1"/>
        <v>150728</v>
      </c>
      <c r="F20" s="3">
        <v>3017</v>
      </c>
      <c r="G20" s="3">
        <v>3500664</v>
      </c>
      <c r="H20" s="3">
        <f t="shared" si="0"/>
        <v>1160.3128936029168</v>
      </c>
    </row>
    <row r="21" spans="1:8" ht="12.75">
      <c r="A21" t="s">
        <v>23</v>
      </c>
      <c r="C21" s="3">
        <v>950067</v>
      </c>
      <c r="D21" s="3">
        <v>467419</v>
      </c>
      <c r="E21" s="3">
        <f t="shared" si="1"/>
        <v>482648</v>
      </c>
      <c r="F21" s="3">
        <v>3515</v>
      </c>
      <c r="G21" s="3">
        <v>16315060</v>
      </c>
      <c r="H21" s="3">
        <f t="shared" si="0"/>
        <v>4641.553342816501</v>
      </c>
    </row>
    <row r="22" spans="1:8" ht="12.75">
      <c r="A22" t="s">
        <v>24</v>
      </c>
      <c r="C22" s="3">
        <v>1333193</v>
      </c>
      <c r="D22" s="3">
        <v>995149</v>
      </c>
      <c r="E22" s="3">
        <f t="shared" si="1"/>
        <v>338044</v>
      </c>
      <c r="F22" s="3">
        <v>9091</v>
      </c>
      <c r="G22" s="3">
        <v>55590562</v>
      </c>
      <c r="H22" s="3">
        <f t="shared" si="0"/>
        <v>6114.90067099329</v>
      </c>
    </row>
    <row r="23" spans="1:8" ht="12.75">
      <c r="A23" t="s">
        <v>25</v>
      </c>
      <c r="C23" s="3">
        <v>61889</v>
      </c>
      <c r="D23" s="3">
        <v>37114</v>
      </c>
      <c r="E23" s="3">
        <f t="shared" si="1"/>
        <v>24775</v>
      </c>
      <c r="F23" s="3">
        <v>1442</v>
      </c>
      <c r="G23" s="3">
        <v>2852159</v>
      </c>
      <c r="H23" s="3">
        <f t="shared" si="0"/>
        <v>1977.9188626907073</v>
      </c>
    </row>
    <row r="24" spans="1:8" ht="12.75">
      <c r="A24" t="s">
        <v>26</v>
      </c>
      <c r="C24" s="3">
        <v>141196</v>
      </c>
      <c r="D24" s="3">
        <v>48102</v>
      </c>
      <c r="E24" s="3">
        <f t="shared" si="1"/>
        <v>93094</v>
      </c>
      <c r="F24" s="3">
        <v>530</v>
      </c>
      <c r="G24" s="3">
        <v>2759218</v>
      </c>
      <c r="H24" s="3">
        <f t="shared" si="0"/>
        <v>5206.071698113207</v>
      </c>
    </row>
    <row r="25" spans="1:8" ht="12.75">
      <c r="A25" t="s">
        <v>27</v>
      </c>
      <c r="C25" s="3">
        <v>329865</v>
      </c>
      <c r="D25" s="3">
        <v>69800</v>
      </c>
      <c r="E25" s="3">
        <f t="shared" si="1"/>
        <v>260065</v>
      </c>
      <c r="F25" s="3">
        <v>101629</v>
      </c>
      <c r="G25" s="3">
        <v>10987731</v>
      </c>
      <c r="H25" s="3">
        <f t="shared" si="0"/>
        <v>108.11609875134066</v>
      </c>
    </row>
    <row r="26" spans="1:8" ht="12.75">
      <c r="A26" t="s">
        <v>28</v>
      </c>
      <c r="C26" s="3">
        <v>286068</v>
      </c>
      <c r="D26" s="3">
        <v>76081</v>
      </c>
      <c r="E26" s="3">
        <f t="shared" si="1"/>
        <v>209987</v>
      </c>
      <c r="F26" s="3">
        <v>2239</v>
      </c>
      <c r="G26" s="3">
        <v>8862985</v>
      </c>
      <c r="H26" s="3">
        <f t="shared" si="0"/>
        <v>3958.456900401965</v>
      </c>
    </row>
    <row r="27" spans="1:8" ht="12.75">
      <c r="A27" t="s">
        <v>29</v>
      </c>
      <c r="C27" s="3">
        <v>178501</v>
      </c>
      <c r="D27" s="3">
        <v>76689</v>
      </c>
      <c r="E27" s="3">
        <f t="shared" si="1"/>
        <v>101812</v>
      </c>
      <c r="F27" s="3">
        <v>1596</v>
      </c>
      <c r="G27" s="3">
        <v>3964641</v>
      </c>
      <c r="H27" s="3">
        <f t="shared" si="0"/>
        <v>2484.1109022556393</v>
      </c>
    </row>
    <row r="28" spans="1:8" ht="12.75">
      <c r="A28" t="s">
        <v>30</v>
      </c>
      <c r="C28" s="3">
        <v>538318</v>
      </c>
      <c r="D28" s="3">
        <v>247508</v>
      </c>
      <c r="E28" s="3">
        <f t="shared" si="1"/>
        <v>290810</v>
      </c>
      <c r="F28" s="3">
        <v>3575</v>
      </c>
      <c r="G28" s="3">
        <v>26088131</v>
      </c>
      <c r="H28" s="3">
        <f t="shared" si="0"/>
        <v>7297.379300699301</v>
      </c>
    </row>
    <row r="29" spans="1:8" ht="12.75">
      <c r="A29" t="s">
        <v>31</v>
      </c>
      <c r="C29" s="3">
        <v>918198</v>
      </c>
      <c r="D29" s="3">
        <v>423810</v>
      </c>
      <c r="E29" s="3">
        <f t="shared" si="1"/>
        <v>494388</v>
      </c>
      <c r="F29" s="3">
        <v>6100</v>
      </c>
      <c r="G29" s="3">
        <v>12721042</v>
      </c>
      <c r="H29" s="3">
        <f t="shared" si="0"/>
        <v>2085.4167213114756</v>
      </c>
    </row>
    <row r="30" spans="1:8" ht="12.75">
      <c r="A30" t="s">
        <v>32</v>
      </c>
      <c r="C30" s="3">
        <v>1166110</v>
      </c>
      <c r="D30" s="3">
        <v>520819</v>
      </c>
      <c r="E30" s="3">
        <f t="shared" si="1"/>
        <v>645291</v>
      </c>
      <c r="F30" s="3">
        <v>15167</v>
      </c>
      <c r="G30" s="3">
        <v>79522111</v>
      </c>
      <c r="H30" s="3">
        <f t="shared" si="0"/>
        <v>5243.100876903804</v>
      </c>
    </row>
    <row r="31" spans="1:8" ht="12.75">
      <c r="A31" t="s">
        <v>33</v>
      </c>
      <c r="C31" s="3">
        <v>138235</v>
      </c>
      <c r="D31" s="3">
        <v>57779</v>
      </c>
      <c r="E31" s="3">
        <f t="shared" si="1"/>
        <v>80456</v>
      </c>
      <c r="F31" s="3">
        <v>215</v>
      </c>
      <c r="G31" s="3">
        <v>1393246</v>
      </c>
      <c r="H31" s="3">
        <f t="shared" si="0"/>
        <v>6480.213953488372</v>
      </c>
    </row>
    <row r="32" spans="1:8" ht="12.75">
      <c r="A32" t="s">
        <v>34</v>
      </c>
      <c r="C32" s="3">
        <v>169498</v>
      </c>
      <c r="D32" s="3">
        <v>44544</v>
      </c>
      <c r="E32" s="3">
        <f t="shared" si="1"/>
        <v>124954</v>
      </c>
      <c r="F32" s="3">
        <v>581</v>
      </c>
      <c r="G32" s="3">
        <v>1947378</v>
      </c>
      <c r="H32" s="3">
        <f t="shared" si="0"/>
        <v>3351.7693631669536</v>
      </c>
    </row>
    <row r="33" spans="1:8" ht="12.75">
      <c r="A33" t="s">
        <v>35</v>
      </c>
      <c r="C33" s="3">
        <v>559264</v>
      </c>
      <c r="D33" s="3">
        <v>277236</v>
      </c>
      <c r="E33" s="3">
        <f t="shared" si="1"/>
        <v>282028</v>
      </c>
      <c r="F33" s="3">
        <v>3820</v>
      </c>
      <c r="G33" s="3">
        <v>21361944</v>
      </c>
      <c r="H33" s="3">
        <f t="shared" si="0"/>
        <v>5592.131937172775</v>
      </c>
    </row>
    <row r="34" spans="1:8" ht="12.75">
      <c r="A34" t="s">
        <v>36</v>
      </c>
      <c r="C34" s="3">
        <v>46492</v>
      </c>
      <c r="D34" s="3">
        <v>14876</v>
      </c>
      <c r="E34" s="3">
        <f t="shared" si="1"/>
        <v>31616</v>
      </c>
      <c r="F34" s="3">
        <v>349</v>
      </c>
      <c r="G34" s="3">
        <v>1762627</v>
      </c>
      <c r="H34" s="3">
        <f t="shared" si="0"/>
        <v>5050.507163323782</v>
      </c>
    </row>
    <row r="35" spans="1:8" ht="12.75">
      <c r="A35" t="s">
        <v>37</v>
      </c>
      <c r="C35" s="3">
        <v>172470</v>
      </c>
      <c r="D35" s="3">
        <v>53468</v>
      </c>
      <c r="E35" s="3">
        <f t="shared" si="1"/>
        <v>119002</v>
      </c>
      <c r="F35" s="3">
        <v>2339</v>
      </c>
      <c r="G35" s="3">
        <v>11817375</v>
      </c>
      <c r="H35" s="3">
        <f t="shared" si="0"/>
        <v>5052.319367250962</v>
      </c>
    </row>
    <row r="36" spans="1:8" ht="12.75">
      <c r="A36" t="s">
        <v>38</v>
      </c>
      <c r="C36" s="3">
        <v>224377</v>
      </c>
      <c r="D36" s="3">
        <v>108425</v>
      </c>
      <c r="E36" s="3">
        <f t="shared" si="1"/>
        <v>115952</v>
      </c>
      <c r="F36" s="3">
        <v>2166</v>
      </c>
      <c r="G36" s="3">
        <v>8854574</v>
      </c>
      <c r="H36" s="3">
        <f t="shared" si="0"/>
        <v>4087.984302862419</v>
      </c>
    </row>
    <row r="37" spans="1:8" ht="12.75">
      <c r="A37" t="s">
        <v>39</v>
      </c>
      <c r="C37" s="3">
        <v>157164</v>
      </c>
      <c r="D37" s="3">
        <v>50565</v>
      </c>
      <c r="E37" s="3">
        <f t="shared" si="1"/>
        <v>106599</v>
      </c>
      <c r="F37" s="3">
        <v>563</v>
      </c>
      <c r="G37" s="3">
        <v>896050</v>
      </c>
      <c r="H37" s="3">
        <f t="shared" si="0"/>
        <v>1591.563055062167</v>
      </c>
    </row>
    <row r="38" spans="1:8" ht="12.75">
      <c r="A38" t="s">
        <v>40</v>
      </c>
      <c r="C38" s="3">
        <v>875828</v>
      </c>
      <c r="D38" s="3">
        <v>446096</v>
      </c>
      <c r="E38" s="3">
        <f t="shared" si="1"/>
        <v>429732</v>
      </c>
      <c r="F38" s="3">
        <v>3865</v>
      </c>
      <c r="G38" s="3">
        <v>19653951</v>
      </c>
      <c r="H38" s="3">
        <f t="shared" si="0"/>
        <v>5085.110219922381</v>
      </c>
    </row>
    <row r="39" spans="1:8" ht="12.75">
      <c r="A39" t="s">
        <v>41</v>
      </c>
      <c r="C39" s="3">
        <v>36709</v>
      </c>
      <c r="D39" s="3">
        <v>14427</v>
      </c>
      <c r="E39" s="3">
        <f t="shared" si="1"/>
        <v>22282</v>
      </c>
      <c r="F39" s="3">
        <v>236</v>
      </c>
      <c r="G39" s="3">
        <v>909054</v>
      </c>
      <c r="H39" s="3">
        <f t="shared" si="0"/>
        <v>3851.923728813559</v>
      </c>
    </row>
    <row r="40" spans="1:8" ht="12.75">
      <c r="A40" t="s">
        <v>42</v>
      </c>
      <c r="C40" s="3">
        <v>1604308</v>
      </c>
      <c r="D40" s="3">
        <v>684894</v>
      </c>
      <c r="E40" s="3">
        <f t="shared" si="1"/>
        <v>919414</v>
      </c>
      <c r="F40" s="3">
        <v>8951</v>
      </c>
      <c r="G40" s="3">
        <v>33425829</v>
      </c>
      <c r="H40" s="3">
        <f t="shared" si="0"/>
        <v>3734.312255613898</v>
      </c>
    </row>
    <row r="41" spans="1:8" ht="12.75">
      <c r="A41" t="s">
        <v>43</v>
      </c>
      <c r="C41" s="3">
        <v>1007447</v>
      </c>
      <c r="D41" s="3">
        <v>444366</v>
      </c>
      <c r="E41" s="3">
        <f t="shared" si="1"/>
        <v>563081</v>
      </c>
      <c r="F41" s="3">
        <v>13877</v>
      </c>
      <c r="G41" s="3">
        <v>10804644</v>
      </c>
      <c r="H41" s="3">
        <f t="shared" si="0"/>
        <v>778.6008503278807</v>
      </c>
    </row>
    <row r="42" spans="1:8" ht="12.75">
      <c r="A42" t="s">
        <v>44</v>
      </c>
      <c r="C42" s="3">
        <v>37892</v>
      </c>
      <c r="D42" s="3">
        <v>7578</v>
      </c>
      <c r="E42" s="3">
        <f t="shared" si="1"/>
        <v>30314</v>
      </c>
      <c r="F42" s="3">
        <v>579</v>
      </c>
      <c r="G42" s="3">
        <v>1217416</v>
      </c>
      <c r="H42" s="3">
        <f t="shared" si="0"/>
        <v>2102.6183074265978</v>
      </c>
    </row>
    <row r="43" spans="1:8" ht="12.75">
      <c r="A43" t="s">
        <v>45</v>
      </c>
      <c r="C43" s="3">
        <v>1307764</v>
      </c>
      <c r="D43" s="3">
        <v>773580</v>
      </c>
      <c r="E43" s="3">
        <f t="shared" si="1"/>
        <v>534184</v>
      </c>
      <c r="F43" s="3">
        <v>7707</v>
      </c>
      <c r="G43" s="3">
        <v>23033142</v>
      </c>
      <c r="H43" s="3">
        <f t="shared" si="0"/>
        <v>2988.600233553912</v>
      </c>
    </row>
    <row r="44" spans="1:8" ht="12.75">
      <c r="A44" t="s">
        <v>46</v>
      </c>
      <c r="C44" s="3">
        <v>299314</v>
      </c>
      <c r="D44" s="3">
        <v>119519</v>
      </c>
      <c r="E44" s="3">
        <f t="shared" si="1"/>
        <v>179795</v>
      </c>
      <c r="F44" s="3">
        <v>11577</v>
      </c>
      <c r="G44" s="3">
        <v>27883769</v>
      </c>
      <c r="H44" s="3">
        <f t="shared" si="0"/>
        <v>2408.5487604733526</v>
      </c>
    </row>
    <row r="45" spans="1:8" ht="12.75">
      <c r="A45" t="s">
        <v>47</v>
      </c>
      <c r="C45" s="3">
        <v>892871</v>
      </c>
      <c r="D45" s="3">
        <v>520816</v>
      </c>
      <c r="E45" s="3">
        <f t="shared" si="1"/>
        <v>372055</v>
      </c>
      <c r="F45" s="3">
        <v>2584</v>
      </c>
      <c r="G45" s="3">
        <v>13765427</v>
      </c>
      <c r="H45" s="3">
        <f t="shared" si="0"/>
        <v>5327.1776315789475</v>
      </c>
    </row>
    <row r="46" spans="1:8" ht="12.75">
      <c r="A46" t="s">
        <v>48</v>
      </c>
      <c r="C46" s="3">
        <v>1016763</v>
      </c>
      <c r="D46" s="3">
        <v>504886</v>
      </c>
      <c r="E46" s="3">
        <f t="shared" si="1"/>
        <v>511877</v>
      </c>
      <c r="F46" s="3">
        <v>9289</v>
      </c>
      <c r="G46" s="3">
        <v>22383661</v>
      </c>
      <c r="H46" s="3">
        <f t="shared" si="0"/>
        <v>2409.69544622672</v>
      </c>
    </row>
    <row r="47" spans="1:8" ht="12.75">
      <c r="A47" t="s">
        <v>49</v>
      </c>
      <c r="C47" s="3">
        <v>0</v>
      </c>
      <c r="D47" s="3">
        <v>0</v>
      </c>
      <c r="E47" s="3">
        <f t="shared" si="1"/>
        <v>0</v>
      </c>
      <c r="F47" s="3">
        <v>0</v>
      </c>
      <c r="G47" s="3">
        <v>0</v>
      </c>
      <c r="H47" s="3">
        <v>0</v>
      </c>
    </row>
    <row r="48" spans="1:8" ht="12.75">
      <c r="A48" t="s">
        <v>50</v>
      </c>
      <c r="C48" s="3">
        <v>62500</v>
      </c>
      <c r="D48" s="3">
        <v>12500</v>
      </c>
      <c r="E48" s="3">
        <f t="shared" si="1"/>
        <v>50000</v>
      </c>
      <c r="F48" s="3">
        <v>135</v>
      </c>
      <c r="G48" s="3">
        <v>418795</v>
      </c>
      <c r="H48" s="3">
        <f t="shared" si="0"/>
        <v>3102.185185185185</v>
      </c>
    </row>
    <row r="49" spans="1:8" ht="12.75">
      <c r="A49" t="s">
        <v>51</v>
      </c>
      <c r="C49" s="3">
        <v>542534</v>
      </c>
      <c r="D49" s="3">
        <v>213349</v>
      </c>
      <c r="E49" s="3">
        <f t="shared" si="1"/>
        <v>329185</v>
      </c>
      <c r="F49" s="3">
        <v>3847</v>
      </c>
      <c r="G49" s="3">
        <v>10729338</v>
      </c>
      <c r="H49" s="3">
        <f t="shared" si="0"/>
        <v>2789.014296854692</v>
      </c>
    </row>
    <row r="50" spans="1:8" ht="12.75">
      <c r="A50" t="s">
        <v>52</v>
      </c>
      <c r="C50" s="3">
        <v>187761</v>
      </c>
      <c r="D50" s="3">
        <v>55842</v>
      </c>
      <c r="E50" s="3">
        <f t="shared" si="1"/>
        <v>131919</v>
      </c>
      <c r="F50" s="3">
        <v>1062</v>
      </c>
      <c r="G50" s="3">
        <v>4836857</v>
      </c>
      <c r="H50" s="3">
        <f t="shared" si="0"/>
        <v>4554.479284369115</v>
      </c>
    </row>
    <row r="51" spans="1:8" ht="12.75">
      <c r="A51" t="s">
        <v>53</v>
      </c>
      <c r="C51" s="3">
        <v>748714</v>
      </c>
      <c r="D51" s="3">
        <v>544128</v>
      </c>
      <c r="E51" s="3">
        <f t="shared" si="1"/>
        <v>204586</v>
      </c>
      <c r="F51" s="3">
        <v>2770</v>
      </c>
      <c r="G51" s="3">
        <v>23103442</v>
      </c>
      <c r="H51" s="3">
        <f t="shared" si="0"/>
        <v>8340.592779783394</v>
      </c>
    </row>
    <row r="52" spans="1:8" ht="12.75">
      <c r="A52" t="s">
        <v>54</v>
      </c>
      <c r="C52" s="3">
        <v>1508302</v>
      </c>
      <c r="D52" s="3">
        <v>802475</v>
      </c>
      <c r="E52" s="3">
        <f t="shared" si="1"/>
        <v>705827</v>
      </c>
      <c r="F52" s="3">
        <v>12423</v>
      </c>
      <c r="G52" s="3">
        <v>80592889</v>
      </c>
      <c r="H52" s="3">
        <f t="shared" si="0"/>
        <v>6487.393463736617</v>
      </c>
    </row>
    <row r="53" spans="1:8" ht="12.75">
      <c r="A53" t="s">
        <v>55</v>
      </c>
      <c r="C53" s="3">
        <v>433459</v>
      </c>
      <c r="D53" s="3">
        <v>221166</v>
      </c>
      <c r="E53" s="3">
        <f t="shared" si="1"/>
        <v>212293</v>
      </c>
      <c r="F53" s="3">
        <v>7280</v>
      </c>
      <c r="G53" s="3">
        <v>44279800</v>
      </c>
      <c r="H53" s="3">
        <f t="shared" si="0"/>
        <v>6082.39010989011</v>
      </c>
    </row>
    <row r="54" spans="1:8" ht="12.75">
      <c r="A54" t="s">
        <v>56</v>
      </c>
      <c r="C54" s="3">
        <v>11767</v>
      </c>
      <c r="D54" s="3">
        <v>3420</v>
      </c>
      <c r="E54" s="3">
        <f t="shared" si="1"/>
        <v>8347</v>
      </c>
      <c r="F54" s="3">
        <v>81</v>
      </c>
      <c r="G54" s="3">
        <v>328244</v>
      </c>
      <c r="H54" s="3">
        <f t="shared" si="0"/>
        <v>4052.395061728395</v>
      </c>
    </row>
    <row r="55" spans="1:8" ht="12.75">
      <c r="A55" t="s">
        <v>57</v>
      </c>
      <c r="C55" s="3">
        <v>420707</v>
      </c>
      <c r="D55" s="3">
        <v>276240</v>
      </c>
      <c r="E55" s="3">
        <f t="shared" si="1"/>
        <v>144467</v>
      </c>
      <c r="F55" s="3">
        <v>833</v>
      </c>
      <c r="G55" s="3">
        <v>4262172</v>
      </c>
      <c r="H55" s="3">
        <f t="shared" si="0"/>
        <v>5116.65306122449</v>
      </c>
    </row>
    <row r="56" spans="1:8" ht="12.75">
      <c r="A56" t="s">
        <v>58</v>
      </c>
      <c r="C56" s="3">
        <v>1687746</v>
      </c>
      <c r="D56" s="3">
        <v>1101616</v>
      </c>
      <c r="E56" s="3">
        <f t="shared" si="1"/>
        <v>586130</v>
      </c>
      <c r="F56" s="3">
        <v>10099</v>
      </c>
      <c r="G56" s="3">
        <v>62828405</v>
      </c>
      <c r="H56" s="3">
        <f t="shared" si="0"/>
        <v>6221.250123774631</v>
      </c>
    </row>
    <row r="57" spans="1:8" ht="12.75">
      <c r="A57" t="s">
        <v>59</v>
      </c>
      <c r="C57" s="3">
        <v>133141</v>
      </c>
      <c r="D57" s="3">
        <v>30080</v>
      </c>
      <c r="E57" s="3">
        <f t="shared" si="1"/>
        <v>103061</v>
      </c>
      <c r="F57" s="3">
        <v>1058</v>
      </c>
      <c r="G57" s="3">
        <v>3049931</v>
      </c>
      <c r="H57" s="3">
        <f t="shared" si="0"/>
        <v>2882.7325141776937</v>
      </c>
    </row>
    <row r="58" spans="1:8" ht="12.75">
      <c r="A58" t="s">
        <v>60</v>
      </c>
      <c r="C58" s="3">
        <v>716291</v>
      </c>
      <c r="D58" s="3">
        <v>323809</v>
      </c>
      <c r="E58" s="3">
        <f t="shared" si="1"/>
        <v>392482</v>
      </c>
      <c r="F58" s="3">
        <v>4516</v>
      </c>
      <c r="G58" s="3">
        <v>20434665</v>
      </c>
      <c r="H58" s="3">
        <f t="shared" si="0"/>
        <v>4524.947962798937</v>
      </c>
    </row>
    <row r="59" spans="1:8" ht="12.75">
      <c r="A59" t="s">
        <v>61</v>
      </c>
      <c r="C59" s="3">
        <v>8136</v>
      </c>
      <c r="D59" s="3">
        <v>1627</v>
      </c>
      <c r="E59" s="3">
        <f t="shared" si="1"/>
        <v>6509</v>
      </c>
      <c r="F59" s="3">
        <v>18</v>
      </c>
      <c r="G59" s="3">
        <v>122028</v>
      </c>
      <c r="H59" s="3">
        <f t="shared" si="0"/>
        <v>6779.333333333333</v>
      </c>
    </row>
    <row r="60" spans="1:8" ht="12.75">
      <c r="A60" t="s">
        <v>62</v>
      </c>
      <c r="C60" s="3">
        <v>0</v>
      </c>
      <c r="D60" s="3">
        <v>0</v>
      </c>
      <c r="E60" s="3">
        <f t="shared" si="1"/>
        <v>0</v>
      </c>
      <c r="F60" s="3">
        <v>0</v>
      </c>
      <c r="G60" s="3">
        <v>0</v>
      </c>
      <c r="H60" s="3">
        <v>0</v>
      </c>
    </row>
    <row r="61" spans="1:8" ht="12.75">
      <c r="A61" t="s">
        <v>63</v>
      </c>
      <c r="C61" s="3">
        <v>0</v>
      </c>
      <c r="D61" s="3">
        <v>0</v>
      </c>
      <c r="E61" s="3">
        <f t="shared" si="1"/>
        <v>0</v>
      </c>
      <c r="F61" s="3">
        <v>0</v>
      </c>
      <c r="G61" s="3">
        <v>0</v>
      </c>
      <c r="H61" s="3">
        <v>0</v>
      </c>
    </row>
    <row r="62" spans="1:8" ht="12.75">
      <c r="A62" t="s">
        <v>64</v>
      </c>
      <c r="C62" s="3">
        <v>0</v>
      </c>
      <c r="D62" s="3">
        <v>0</v>
      </c>
      <c r="E62" s="3">
        <f t="shared" si="1"/>
        <v>0</v>
      </c>
      <c r="F62" s="3">
        <v>0</v>
      </c>
      <c r="G62" s="3">
        <v>0</v>
      </c>
      <c r="H62" s="3">
        <v>0</v>
      </c>
    </row>
    <row r="63" ht="12.75">
      <c r="H63" s="3"/>
    </row>
    <row r="64" spans="1:8" ht="12.75">
      <c r="A64" s="4" t="s">
        <v>65</v>
      </c>
      <c r="C64" s="5">
        <f>SUM(C8:C62)</f>
        <v>32423400</v>
      </c>
      <c r="D64" s="5">
        <f>SUM(D8:D62)</f>
        <v>18015529</v>
      </c>
      <c r="E64" s="5">
        <f>SUM(E8:E62)</f>
        <v>14407871</v>
      </c>
      <c r="F64" s="6">
        <f>SUM(F8:F62)</f>
        <v>352330</v>
      </c>
      <c r="G64" s="5">
        <f>SUM(G8:G62)</f>
        <v>1101289146</v>
      </c>
      <c r="H64" s="5">
        <f t="shared" si="0"/>
        <v>3125.731972866347</v>
      </c>
    </row>
  </sheetData>
  <mergeCells count="2">
    <mergeCell ref="A1:H1"/>
    <mergeCell ref="A2:H2"/>
  </mergeCells>
  <printOptions horizontalCentered="1"/>
  <pageMargins left="0.35" right="0.36" top="0.56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Job Location and Development Program Data (MS Excel)</dc:title>
  <dc:subject/>
  <dc:creator>Office of Postsecondary Education</dc:creator>
  <cp:keywords/>
  <dc:description/>
  <cp:lastModifiedBy>Philip.Schulz</cp:lastModifiedBy>
  <dcterms:created xsi:type="dcterms:W3CDTF">2007-06-28T12:27:50Z</dcterms:created>
  <dcterms:modified xsi:type="dcterms:W3CDTF">2007-08-13T14:18:20Z</dcterms:modified>
  <cp:category/>
  <cp:version/>
  <cp:contentType/>
  <cp:contentStatus/>
</cp:coreProperties>
</file>