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CSA-Type&amp;Control" sheetId="1" r:id="rId1"/>
    <sheet name="CSA-State" sheetId="2" r:id="rId2"/>
  </sheets>
  <definedNames>
    <definedName name="_xlnm.Print_Area" localSheetId="0">'CSA-Type&amp;Control'!$A$1:$J$20</definedName>
  </definedNames>
  <calcPr fullCalcOnLoad="1"/>
</workbook>
</file>

<file path=xl/sharedStrings.xml><?xml version="1.0" encoding="utf-8"?>
<sst xmlns="http://schemas.openxmlformats.org/spreadsheetml/2006/main" count="89" uniqueCount="75">
  <si>
    <t>Federal Work-Study Students Employed in</t>
  </si>
  <si>
    <t>Community Service Activities</t>
  </si>
  <si>
    <t>for Award Year 2005-06</t>
  </si>
  <si>
    <t>Earned Compensation</t>
  </si>
  <si>
    <t>Federal</t>
  </si>
  <si>
    <t>Inst.</t>
  </si>
  <si>
    <t>Average</t>
  </si>
  <si>
    <t>Recipients</t>
  </si>
  <si>
    <t>Share</t>
  </si>
  <si>
    <t>Total</t>
  </si>
  <si>
    <t>Earnings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</si>
  <si>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</si>
  <si>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</si>
  <si>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</si>
  <si>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</si>
  <si>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</si>
  <si>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</si>
  <si>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</si>
  <si>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</si>
  <si>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</si>
  <si>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</si>
  <si>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</si>
  <si>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</si>
  <si>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</si>
  <si>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</si>
  <si>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</si>
  <si>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</si>
  <si>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</si>
  <si>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</si>
  <si>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</si>
  <si>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</si>
  <si>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</si>
  <si>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</si>
  <si>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</si>
  <si>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</si>
  <si>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</si>
  <si>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</si>
  <si>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</si>
  <si>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</si>
  <si>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</si>
  <si>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</si>
  <si>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</si>
  <si>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</si>
  <si>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</si>
  <si>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</si>
  <si>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</si>
  <si>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</si>
  <si>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</si>
  <si>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</si>
  <si>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</si>
  <si>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</si>
  <si>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</si>
  <si>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</si>
  <si>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</si>
  <si>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</si>
  <si>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</si>
  <si>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</si>
  <si>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</si>
  <si>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</si>
  <si>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</si>
  <si>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</si>
  <si>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</si>
  <si>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</si>
  <si>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</t>
  </si>
  <si>
    <t>Virgin Islands</t>
  </si>
  <si>
    <t>Misc. Islands</t>
  </si>
  <si>
    <t>U.S. TOTAL</t>
  </si>
  <si>
    <t>`</t>
  </si>
  <si>
    <t>Public 2 Year</t>
  </si>
  <si>
    <t>Public 4 Year</t>
  </si>
  <si>
    <t>Private 2 Year</t>
  </si>
  <si>
    <t>Private 4 Year</t>
  </si>
  <si>
    <t>Proprietary</t>
  </si>
  <si>
    <t>Institutions</t>
  </si>
  <si>
    <t>NOTE:   Number of Institutions represents schools that reported these FWS account transactions.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</si>
</sst>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8" fontId="4" fillId="0" borderId="0" xfId="0" applyNumberFormat="1" applyFont="1" applyAlignment="1">
      <alignment horizontal="center"/>
    </xf>
    <xf numFmtId="38" fontId="4" fillId="0" borderId="0" xfId="0" applyNumberFormat="1" applyFont="1" applyAlignment="1">
      <alignment/>
    </xf>
    <xf numFmtId="38" fontId="0" fillId="0" borderId="0" xfId="0" applyNumberFormat="1" applyAlignment="1">
      <alignment/>
    </xf>
    <xf numFmtId="6" fontId="0" fillId="0" borderId="0" xfId="0" applyNumberFormat="1" applyAlignment="1">
      <alignment/>
    </xf>
    <xf numFmtId="6" fontId="0" fillId="0" borderId="0" xfId="0" applyNumberFormat="1" applyFont="1" applyAlignment="1">
      <alignment/>
    </xf>
    <xf numFmtId="38" fontId="5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6" fontId="4" fillId="0" borderId="0" xfId="0" applyNumberFormat="1" applyFont="1" applyAlignment="1">
      <alignment/>
    </xf>
    <xf numFmtId="38" fontId="6" fillId="0" borderId="0" xfId="0" applyNumberFormat="1" applyFont="1" applyAlignment="1">
      <alignment horizontal="center"/>
    </xf>
    <xf numFmtId="38" fontId="6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1">
      <selection activeCell="D14" sqref="D14"/>
    </sheetView>
  </sheetViews>
  <sheetFormatPr defaultColWidth="9.140625" defaultRowHeight="12.75"/>
  <cols>
    <col min="1" max="1" width="18.28125" style="0" customWidth="1"/>
    <col min="2" max="2" width="2.7109375" style="0" customWidth="1"/>
    <col min="3" max="3" width="12.7109375" style="0" customWidth="1"/>
    <col min="4" max="4" width="2.7109375" style="0" customWidth="1"/>
    <col min="5" max="7" width="14.7109375" style="0" customWidth="1"/>
    <col min="8" max="8" width="2.7109375" style="0" customWidth="1"/>
  </cols>
  <sheetData>
    <row r="1" spans="1:9" ht="18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ht="18">
      <c r="A2" s="13" t="s">
        <v>1</v>
      </c>
      <c r="B2" s="13"/>
      <c r="C2" s="13"/>
      <c r="D2" s="13"/>
      <c r="E2" s="13"/>
      <c r="F2" s="13"/>
      <c r="G2" s="13"/>
      <c r="H2" s="13"/>
      <c r="I2" s="13"/>
    </row>
    <row r="3" spans="1:9" ht="18">
      <c r="A3" s="13" t="s">
        <v>2</v>
      </c>
      <c r="B3" s="13"/>
      <c r="C3" s="13"/>
      <c r="D3" s="13"/>
      <c r="E3" s="13"/>
      <c r="F3" s="13"/>
      <c r="G3" s="13"/>
      <c r="H3" s="13"/>
      <c r="I3" s="13"/>
    </row>
    <row r="4" ht="12.75">
      <c r="O4" t="s">
        <v>67</v>
      </c>
    </row>
    <row r="6" spans="5:7" ht="12.75">
      <c r="E6" s="14" t="s">
        <v>3</v>
      </c>
      <c r="F6" s="14"/>
      <c r="G6" s="14"/>
    </row>
    <row r="7" spans="3:9" ht="12.75">
      <c r="C7" s="2"/>
      <c r="D7" s="2"/>
      <c r="E7" s="2" t="s">
        <v>4</v>
      </c>
      <c r="F7" s="2" t="s">
        <v>5</v>
      </c>
      <c r="G7" s="2"/>
      <c r="H7" s="2"/>
      <c r="I7" s="2" t="s">
        <v>6</v>
      </c>
    </row>
    <row r="8" spans="3:9" ht="12.75">
      <c r="C8" s="2" t="s">
        <v>7</v>
      </c>
      <c r="D8" s="2"/>
      <c r="E8" s="2" t="s">
        <v>8</v>
      </c>
      <c r="F8" s="2" t="s">
        <v>8</v>
      </c>
      <c r="G8" s="2" t="s">
        <v>9</v>
      </c>
      <c r="H8" s="2"/>
      <c r="I8" s="2" t="s">
        <v>10</v>
      </c>
    </row>
    <row r="9" spans="1:14" ht="12.75">
      <c r="A9" s="5"/>
      <c r="B9" s="5"/>
      <c r="D9" s="5"/>
      <c r="G9" s="5"/>
      <c r="H9" s="5"/>
      <c r="I9" s="5"/>
      <c r="N9" s="5"/>
    </row>
    <row r="10" spans="1:14" ht="12.75">
      <c r="A10" s="5" t="s">
        <v>68</v>
      </c>
      <c r="B10" s="5"/>
      <c r="C10" s="5">
        <v>16830</v>
      </c>
      <c r="D10" s="5"/>
      <c r="E10" s="6">
        <v>23508405</v>
      </c>
      <c r="F10" s="6">
        <v>3247421</v>
      </c>
      <c r="G10" s="6">
        <f>F10+E10</f>
        <v>26755826</v>
      </c>
      <c r="H10" s="6"/>
      <c r="I10" s="6">
        <f>SUM(G10/C10)</f>
        <v>1589.7698158051098</v>
      </c>
      <c r="K10" s="5"/>
      <c r="L10" s="5"/>
      <c r="N10" s="5"/>
    </row>
    <row r="11" spans="1:14" ht="12.75">
      <c r="A11" s="5" t="s">
        <v>69</v>
      </c>
      <c r="B11" s="5"/>
      <c r="C11" s="5">
        <v>44784</v>
      </c>
      <c r="D11" s="5"/>
      <c r="E11" s="5">
        <v>57316421</v>
      </c>
      <c r="F11" s="5">
        <v>13279759</v>
      </c>
      <c r="G11" s="5">
        <f>F11+E11</f>
        <v>70596180</v>
      </c>
      <c r="H11" s="5"/>
      <c r="I11" s="5">
        <f>SUM(G11/C11)</f>
        <v>1576.370578778135</v>
      </c>
      <c r="K11" s="5"/>
      <c r="L11" s="5"/>
      <c r="N11" s="5"/>
    </row>
    <row r="12" spans="1:14" ht="12.75">
      <c r="A12" s="5" t="s">
        <v>70</v>
      </c>
      <c r="B12" s="5"/>
      <c r="C12" s="5">
        <v>1684</v>
      </c>
      <c r="D12" s="5"/>
      <c r="E12" s="5">
        <v>2150789</v>
      </c>
      <c r="F12" s="5">
        <v>365258</v>
      </c>
      <c r="G12" s="5">
        <f>F12+E12</f>
        <v>2516047</v>
      </c>
      <c r="H12" s="5"/>
      <c r="I12" s="5">
        <f>SUM(G12/C12)</f>
        <v>1494.0896674584324</v>
      </c>
      <c r="K12" s="5"/>
      <c r="L12" s="5"/>
      <c r="N12" s="5"/>
    </row>
    <row r="13" spans="1:14" ht="12.75">
      <c r="A13" s="5" t="s">
        <v>71</v>
      </c>
      <c r="B13" s="5"/>
      <c r="C13" s="5">
        <v>54001</v>
      </c>
      <c r="D13" s="5"/>
      <c r="E13" s="5">
        <v>58499908</v>
      </c>
      <c r="F13" s="5">
        <v>15347077</v>
      </c>
      <c r="G13" s="5">
        <f>F13+E13</f>
        <v>73846985</v>
      </c>
      <c r="H13" s="5"/>
      <c r="I13" s="5">
        <f>SUM(G13/C13)</f>
        <v>1367.5114349734265</v>
      </c>
      <c r="K13" s="5"/>
      <c r="L13" s="5"/>
      <c r="N13" s="5"/>
    </row>
    <row r="14" spans="1:12" ht="12.75">
      <c r="A14" s="5" t="s">
        <v>72</v>
      </c>
      <c r="B14" s="5"/>
      <c r="C14" s="5">
        <v>3798</v>
      </c>
      <c r="D14" s="5"/>
      <c r="E14" s="5">
        <v>6332632</v>
      </c>
      <c r="F14" s="5">
        <v>1421142</v>
      </c>
      <c r="G14" s="5">
        <f>F14+E14</f>
        <v>7753774</v>
      </c>
      <c r="H14" s="5"/>
      <c r="I14" s="5">
        <f>SUM(G14/C14)</f>
        <v>2041.5413375460769</v>
      </c>
      <c r="K14" s="5"/>
      <c r="L14" s="5"/>
    </row>
    <row r="15" ht="12.75">
      <c r="I15" s="5"/>
    </row>
    <row r="16" spans="1:9" ht="12.75">
      <c r="A16" s="2" t="s">
        <v>66</v>
      </c>
      <c r="B16" s="3"/>
      <c r="C16" s="4">
        <f>SUM(C10:C14)</f>
        <v>121097</v>
      </c>
      <c r="D16" s="4"/>
      <c r="E16" s="10">
        <f>SUM(E10:E14)</f>
        <v>147808155</v>
      </c>
      <c r="F16" s="10">
        <f>SUM(F10:F14)</f>
        <v>33660657</v>
      </c>
      <c r="G16" s="10">
        <f>SUM(G10:G15)</f>
        <v>181468812</v>
      </c>
      <c r="I16" s="10">
        <f>SUM(G16/C16)</f>
        <v>1498.5409382561088</v>
      </c>
    </row>
    <row r="17" spans="1:9" ht="12.75">
      <c r="A17" s="11" t="s">
        <v>73</v>
      </c>
      <c r="B17" s="11"/>
      <c r="C17" s="12">
        <v>3155</v>
      </c>
      <c r="E17" s="12">
        <v>3147</v>
      </c>
      <c r="F17" s="12">
        <v>2059</v>
      </c>
      <c r="G17" s="12"/>
      <c r="H17" s="12"/>
      <c r="I17" s="12"/>
    </row>
    <row r="20" ht="12.75">
      <c r="A20" t="s">
        <v>74</v>
      </c>
    </row>
    <row r="26" spans="3:7" ht="12.75">
      <c r="C26" s="5"/>
      <c r="D26" s="5"/>
      <c r="E26" s="5"/>
      <c r="F26" s="5"/>
      <c r="G26" s="5"/>
    </row>
  </sheetData>
  <mergeCells count="4">
    <mergeCell ref="A1:I1"/>
    <mergeCell ref="A2:I2"/>
    <mergeCell ref="A3:I3"/>
    <mergeCell ref="E6:G6"/>
  </mergeCells>
  <printOptions/>
  <pageMargins left="1.93" right="0.75" top="1.45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zoomScale="75" zoomScaleNormal="75" workbookViewId="0" topLeftCell="A1">
      <selection activeCell="C29" sqref="C29"/>
    </sheetView>
  </sheetViews>
  <sheetFormatPr defaultColWidth="9.140625" defaultRowHeight="12.75"/>
  <cols>
    <col min="1" max="1" width="19.28125" style="0" customWidth="1"/>
    <col min="2" max="2" width="2.7109375" style="0" customWidth="1"/>
    <col min="3" max="3" width="12.7109375" style="0" customWidth="1"/>
    <col min="4" max="4" width="2.7109375" style="0" customWidth="1"/>
    <col min="5" max="7" width="14.7109375" style="0" customWidth="1"/>
    <col min="8" max="8" width="2.7109375" style="0" customWidth="1"/>
    <col min="9" max="9" width="10.140625" style="0" customWidth="1"/>
    <col min="10" max="10" width="5.57421875" style="0" customWidth="1"/>
    <col min="12" max="12" width="11.421875" style="0" customWidth="1"/>
    <col min="13" max="13" width="13.57421875" style="0" customWidth="1"/>
    <col min="15" max="15" width="12.421875" style="0" customWidth="1"/>
  </cols>
  <sheetData>
    <row r="1" spans="1:10" ht="18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"/>
    </row>
    <row r="2" spans="1:10" ht="18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"/>
    </row>
    <row r="3" spans="1:10" ht="18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"/>
    </row>
    <row r="6" spans="5:7" ht="12.75">
      <c r="E6" s="14" t="s">
        <v>3</v>
      </c>
      <c r="F6" s="14"/>
      <c r="G6" s="14"/>
    </row>
    <row r="7" spans="3:10" ht="12.75">
      <c r="C7" s="2"/>
      <c r="D7" s="2"/>
      <c r="E7" s="2" t="s">
        <v>4</v>
      </c>
      <c r="F7" s="2" t="s">
        <v>5</v>
      </c>
      <c r="G7" s="2"/>
      <c r="H7" s="2"/>
      <c r="I7" s="2" t="s">
        <v>6</v>
      </c>
      <c r="J7" s="2"/>
    </row>
    <row r="8" spans="3:10" ht="12.75">
      <c r="C8" s="2" t="s">
        <v>7</v>
      </c>
      <c r="D8" s="2"/>
      <c r="E8" s="2" t="s">
        <v>8</v>
      </c>
      <c r="F8" s="2" t="s">
        <v>8</v>
      </c>
      <c r="G8" s="2" t="s">
        <v>9</v>
      </c>
      <c r="H8" s="2"/>
      <c r="I8" s="2" t="s">
        <v>10</v>
      </c>
      <c r="J8" s="2"/>
    </row>
    <row r="9" spans="11:15" ht="12.75">
      <c r="K9" s="3"/>
      <c r="L9" s="3"/>
      <c r="M9" s="3"/>
      <c r="O9" s="4"/>
    </row>
    <row r="10" spans="1:15" ht="12.75">
      <c r="A10" t="s">
        <v>11</v>
      </c>
      <c r="C10" s="5">
        <v>1859</v>
      </c>
      <c r="D10" s="5"/>
      <c r="E10" s="6">
        <v>2679592</v>
      </c>
      <c r="F10" s="6">
        <v>261464</v>
      </c>
      <c r="G10" s="6">
        <f>F10+E10</f>
        <v>2941056</v>
      </c>
      <c r="H10" s="6"/>
      <c r="I10" s="7">
        <f>SUM(G10/C10)</f>
        <v>1582.063474986552</v>
      </c>
      <c r="J10" s="8"/>
      <c r="K10" s="5"/>
      <c r="L10" s="5"/>
      <c r="M10" s="5"/>
      <c r="O10" s="5"/>
    </row>
    <row r="11" spans="1:15" ht="12.75">
      <c r="A11" t="s">
        <v>12</v>
      </c>
      <c r="C11" s="5">
        <v>83</v>
      </c>
      <c r="D11" s="5"/>
      <c r="E11" s="5">
        <v>158887</v>
      </c>
      <c r="F11" s="5">
        <v>31195</v>
      </c>
      <c r="G11" s="5">
        <f>F11+E11</f>
        <v>190082</v>
      </c>
      <c r="H11" s="5"/>
      <c r="I11" s="5">
        <f aca="true" t="shared" si="0" ref="I11:I66">SUM(G11/C11)</f>
        <v>2290.144578313253</v>
      </c>
      <c r="J11" s="5"/>
      <c r="K11" s="5"/>
      <c r="L11" s="5"/>
      <c r="M11" s="5"/>
      <c r="O11" s="5"/>
    </row>
    <row r="12" spans="1:15" ht="12.75">
      <c r="A12" t="s">
        <v>13</v>
      </c>
      <c r="C12" s="5">
        <v>1415</v>
      </c>
      <c r="D12" s="5"/>
      <c r="E12" s="5">
        <v>1973573</v>
      </c>
      <c r="F12" s="5">
        <v>396388</v>
      </c>
      <c r="G12" s="5">
        <f aca="true" t="shared" si="1" ref="G12:G64">F12+E12</f>
        <v>2369961</v>
      </c>
      <c r="H12" s="5"/>
      <c r="I12" s="5">
        <f t="shared" si="0"/>
        <v>1674.8840989399293</v>
      </c>
      <c r="J12" s="5"/>
      <c r="K12" s="5"/>
      <c r="L12" s="5"/>
      <c r="M12" s="5"/>
      <c r="O12" s="5"/>
    </row>
    <row r="13" spans="1:15" ht="12.75">
      <c r="A13" t="s">
        <v>14</v>
      </c>
      <c r="C13" s="5">
        <v>1123</v>
      </c>
      <c r="D13" s="5"/>
      <c r="E13" s="5">
        <v>1154624</v>
      </c>
      <c r="F13" s="5">
        <v>145063</v>
      </c>
      <c r="G13" s="5">
        <f t="shared" si="1"/>
        <v>1299687</v>
      </c>
      <c r="H13" s="5"/>
      <c r="I13" s="5">
        <f t="shared" si="0"/>
        <v>1157.3348174532503</v>
      </c>
      <c r="J13" s="5"/>
      <c r="K13" s="5"/>
      <c r="L13" s="5"/>
      <c r="M13" s="5"/>
      <c r="O13" s="5"/>
    </row>
    <row r="14" spans="1:15" ht="12.75">
      <c r="A14" t="s">
        <v>15</v>
      </c>
      <c r="C14" s="5">
        <v>12144</v>
      </c>
      <c r="D14" s="5"/>
      <c r="E14" s="5">
        <v>19385426</v>
      </c>
      <c r="F14" s="5">
        <v>4639832</v>
      </c>
      <c r="G14" s="5">
        <f t="shared" si="1"/>
        <v>24025258</v>
      </c>
      <c r="H14" s="5"/>
      <c r="I14" s="5">
        <f t="shared" si="0"/>
        <v>1978.3644598155468</v>
      </c>
      <c r="J14" s="5"/>
      <c r="K14" s="5"/>
      <c r="L14" s="5"/>
      <c r="M14" s="5"/>
      <c r="O14" s="5"/>
    </row>
    <row r="15" spans="1:15" ht="12.75">
      <c r="A15" t="s">
        <v>16</v>
      </c>
      <c r="C15" s="5">
        <v>1378</v>
      </c>
      <c r="D15" s="5"/>
      <c r="E15" s="5">
        <v>1834171</v>
      </c>
      <c r="F15" s="5">
        <v>525523</v>
      </c>
      <c r="G15" s="5">
        <f t="shared" si="1"/>
        <v>2359694</v>
      </c>
      <c r="H15" s="5"/>
      <c r="I15" s="5">
        <f t="shared" si="0"/>
        <v>1712.4049346879535</v>
      </c>
      <c r="J15" s="5"/>
      <c r="K15" s="5"/>
      <c r="L15" s="5"/>
      <c r="M15" s="5"/>
      <c r="O15" s="5"/>
    </row>
    <row r="16" spans="1:15" ht="12.75">
      <c r="A16" t="s">
        <v>17</v>
      </c>
      <c r="C16" s="5">
        <v>1868</v>
      </c>
      <c r="D16" s="5"/>
      <c r="E16" s="5">
        <v>1793871</v>
      </c>
      <c r="F16" s="5">
        <v>472485</v>
      </c>
      <c r="G16" s="5">
        <f t="shared" si="1"/>
        <v>2266356</v>
      </c>
      <c r="H16" s="5"/>
      <c r="I16" s="5">
        <f t="shared" si="0"/>
        <v>1213.252676659529</v>
      </c>
      <c r="J16" s="5"/>
      <c r="K16" s="5"/>
      <c r="L16" s="5"/>
      <c r="M16" s="5"/>
      <c r="O16" s="5"/>
    </row>
    <row r="17" spans="1:15" ht="12.75">
      <c r="A17" t="s">
        <v>18</v>
      </c>
      <c r="C17" s="5">
        <v>402</v>
      </c>
      <c r="D17" s="5"/>
      <c r="E17" s="5">
        <v>384094</v>
      </c>
      <c r="F17" s="5">
        <v>86379</v>
      </c>
      <c r="G17" s="5">
        <f t="shared" si="1"/>
        <v>470473</v>
      </c>
      <c r="H17" s="5"/>
      <c r="I17" s="5">
        <f t="shared" si="0"/>
        <v>1170.3308457711444</v>
      </c>
      <c r="J17" s="5"/>
      <c r="K17" s="5"/>
      <c r="L17" s="5"/>
      <c r="M17" s="5"/>
      <c r="O17" s="5"/>
    </row>
    <row r="18" spans="1:15" ht="12.75">
      <c r="A18" t="s">
        <v>19</v>
      </c>
      <c r="C18" s="5">
        <v>806</v>
      </c>
      <c r="D18" s="5"/>
      <c r="E18" s="5">
        <v>1768089</v>
      </c>
      <c r="F18" s="5">
        <v>153070</v>
      </c>
      <c r="G18" s="5">
        <f t="shared" si="1"/>
        <v>1921159</v>
      </c>
      <c r="H18" s="5"/>
      <c r="I18" s="5">
        <f t="shared" si="0"/>
        <v>2383.571960297767</v>
      </c>
      <c r="J18" s="5"/>
      <c r="K18" s="5"/>
      <c r="L18" s="5"/>
      <c r="M18" s="5"/>
      <c r="O18" s="5"/>
    </row>
    <row r="19" spans="1:15" ht="12.75">
      <c r="A19" t="s">
        <v>20</v>
      </c>
      <c r="C19" s="5">
        <v>2888</v>
      </c>
      <c r="D19" s="5"/>
      <c r="E19" s="5">
        <v>4378603</v>
      </c>
      <c r="F19" s="5">
        <v>586951</v>
      </c>
      <c r="G19" s="5">
        <f t="shared" si="1"/>
        <v>4965554</v>
      </c>
      <c r="H19" s="5"/>
      <c r="I19" s="5">
        <f t="shared" si="0"/>
        <v>1719.374653739612</v>
      </c>
      <c r="J19" s="5"/>
      <c r="K19" s="5"/>
      <c r="L19" s="5"/>
      <c r="M19" s="5"/>
      <c r="O19" s="5"/>
    </row>
    <row r="20" spans="1:15" ht="12.75">
      <c r="A20" t="s">
        <v>21</v>
      </c>
      <c r="C20" s="5">
        <v>1994</v>
      </c>
      <c r="D20" s="5"/>
      <c r="E20" s="5">
        <v>2617448</v>
      </c>
      <c r="F20" s="5">
        <v>444937</v>
      </c>
      <c r="G20" s="5">
        <f t="shared" si="1"/>
        <v>3062385</v>
      </c>
      <c r="H20" s="5"/>
      <c r="I20" s="5">
        <f t="shared" si="0"/>
        <v>1535.7998996990973</v>
      </c>
      <c r="J20" s="5"/>
      <c r="K20" s="5"/>
      <c r="L20" s="5"/>
      <c r="M20" s="5"/>
      <c r="O20" s="5"/>
    </row>
    <row r="21" spans="1:15" ht="12.75">
      <c r="A21" t="s">
        <v>22</v>
      </c>
      <c r="C21" s="5">
        <v>318</v>
      </c>
      <c r="D21" s="5"/>
      <c r="E21" s="5">
        <v>340016</v>
      </c>
      <c r="F21" s="5">
        <v>90446</v>
      </c>
      <c r="G21" s="5">
        <f t="shared" si="1"/>
        <v>430462</v>
      </c>
      <c r="H21" s="5"/>
      <c r="I21" s="5">
        <f t="shared" si="0"/>
        <v>1353.6540880503144</v>
      </c>
      <c r="J21" s="5"/>
      <c r="K21" s="5"/>
      <c r="L21" s="5"/>
      <c r="M21" s="5"/>
      <c r="O21" s="5"/>
    </row>
    <row r="22" spans="1:15" ht="12.75">
      <c r="A22" t="s">
        <v>23</v>
      </c>
      <c r="C22" s="5">
        <v>354</v>
      </c>
      <c r="D22" s="5"/>
      <c r="E22" s="5">
        <v>368580</v>
      </c>
      <c r="F22" s="5">
        <v>136596</v>
      </c>
      <c r="G22" s="5">
        <f t="shared" si="1"/>
        <v>505176</v>
      </c>
      <c r="H22" s="5"/>
      <c r="I22" s="5">
        <f t="shared" si="0"/>
        <v>1427.050847457627</v>
      </c>
      <c r="J22" s="5"/>
      <c r="K22" s="5"/>
      <c r="L22" s="5"/>
      <c r="M22" s="5"/>
      <c r="O22" s="5"/>
    </row>
    <row r="23" spans="1:15" ht="12.75">
      <c r="A23" t="s">
        <v>24</v>
      </c>
      <c r="C23" s="5">
        <v>5857</v>
      </c>
      <c r="D23" s="5"/>
      <c r="E23" s="5">
        <v>7276074</v>
      </c>
      <c r="F23" s="5">
        <v>1391453</v>
      </c>
      <c r="G23" s="5">
        <f t="shared" si="1"/>
        <v>8667527</v>
      </c>
      <c r="H23" s="5"/>
      <c r="I23" s="5">
        <f t="shared" si="0"/>
        <v>1479.8577770189518</v>
      </c>
      <c r="J23" s="5"/>
      <c r="K23" s="5"/>
      <c r="L23" s="5"/>
      <c r="M23" s="5"/>
      <c r="O23" s="5"/>
    </row>
    <row r="24" spans="1:15" ht="12.75">
      <c r="A24" t="s">
        <v>25</v>
      </c>
      <c r="C24" s="5">
        <v>2726</v>
      </c>
      <c r="D24" s="5"/>
      <c r="E24" s="5">
        <v>3167413</v>
      </c>
      <c r="F24" s="5">
        <v>833958</v>
      </c>
      <c r="G24" s="5">
        <f t="shared" si="1"/>
        <v>4001371</v>
      </c>
      <c r="H24" s="5"/>
      <c r="I24" s="5">
        <f t="shared" si="0"/>
        <v>1467.8543653705062</v>
      </c>
      <c r="J24" s="5"/>
      <c r="K24" s="5"/>
      <c r="L24" s="5"/>
      <c r="M24" s="5"/>
      <c r="O24" s="5"/>
    </row>
    <row r="25" spans="1:15" ht="12.75">
      <c r="A25" t="s">
        <v>26</v>
      </c>
      <c r="C25" s="5">
        <v>3057</v>
      </c>
      <c r="D25" s="5"/>
      <c r="E25" s="5">
        <v>3092865</v>
      </c>
      <c r="F25" s="5">
        <v>962187</v>
      </c>
      <c r="G25" s="5">
        <f t="shared" si="1"/>
        <v>4055052</v>
      </c>
      <c r="H25" s="5"/>
      <c r="I25" s="5">
        <f t="shared" si="0"/>
        <v>1326.4808635917566</v>
      </c>
      <c r="J25" s="5"/>
      <c r="K25" s="5"/>
      <c r="L25" s="5"/>
      <c r="M25" s="5"/>
      <c r="O25" s="5"/>
    </row>
    <row r="26" spans="1:15" ht="12.75">
      <c r="A26" t="s">
        <v>27</v>
      </c>
      <c r="C26" s="5">
        <v>1387</v>
      </c>
      <c r="D26" s="5"/>
      <c r="E26" s="5">
        <v>1188987</v>
      </c>
      <c r="F26" s="5">
        <v>257302</v>
      </c>
      <c r="G26" s="5">
        <f t="shared" si="1"/>
        <v>1446289</v>
      </c>
      <c r="H26" s="5"/>
      <c r="I26" s="5">
        <f t="shared" si="0"/>
        <v>1042.746214852199</v>
      </c>
      <c r="J26" s="5"/>
      <c r="K26" s="5"/>
      <c r="L26" s="5"/>
      <c r="M26" s="5"/>
      <c r="O26" s="5"/>
    </row>
    <row r="27" spans="1:15" ht="12.75">
      <c r="A27" t="s">
        <v>28</v>
      </c>
      <c r="C27" s="5">
        <v>1638</v>
      </c>
      <c r="D27" s="5"/>
      <c r="E27" s="5">
        <v>1933522</v>
      </c>
      <c r="F27" s="5">
        <v>729265</v>
      </c>
      <c r="G27" s="5">
        <f t="shared" si="1"/>
        <v>2662787</v>
      </c>
      <c r="H27" s="5"/>
      <c r="I27" s="5">
        <f t="shared" si="0"/>
        <v>1625.6330891330892</v>
      </c>
      <c r="J27" s="5"/>
      <c r="K27" s="5"/>
      <c r="L27" s="5"/>
      <c r="M27" s="5"/>
      <c r="O27" s="5"/>
    </row>
    <row r="28" spans="1:15" ht="12.75">
      <c r="A28" t="s">
        <v>29</v>
      </c>
      <c r="C28" s="5">
        <v>936</v>
      </c>
      <c r="D28" s="5"/>
      <c r="E28" s="5">
        <v>1020832</v>
      </c>
      <c r="F28" s="5">
        <v>85863</v>
      </c>
      <c r="G28" s="5">
        <f t="shared" si="1"/>
        <v>1106695</v>
      </c>
      <c r="H28" s="5"/>
      <c r="I28" s="5">
        <f t="shared" si="0"/>
        <v>1182.366452991453</v>
      </c>
      <c r="J28" s="5"/>
      <c r="K28" s="5"/>
      <c r="L28" s="5"/>
      <c r="M28" s="5"/>
      <c r="O28" s="5"/>
    </row>
    <row r="29" spans="1:15" ht="12.75">
      <c r="A29" t="s">
        <v>30</v>
      </c>
      <c r="C29" s="5">
        <v>1410</v>
      </c>
      <c r="D29" s="5"/>
      <c r="E29" s="5">
        <v>1490650</v>
      </c>
      <c r="F29" s="5">
        <v>375306</v>
      </c>
      <c r="G29" s="5">
        <f t="shared" si="1"/>
        <v>1865956</v>
      </c>
      <c r="H29" s="5"/>
      <c r="I29" s="5">
        <f t="shared" si="0"/>
        <v>1323.37304964539</v>
      </c>
      <c r="J29" s="5"/>
      <c r="K29" s="5"/>
      <c r="L29" s="5"/>
      <c r="M29" s="5"/>
      <c r="O29" s="5"/>
    </row>
    <row r="30" spans="1:15" ht="12.75">
      <c r="A30" t="s">
        <v>31</v>
      </c>
      <c r="C30" s="5">
        <v>1417</v>
      </c>
      <c r="D30" s="5"/>
      <c r="E30" s="5">
        <v>2349107</v>
      </c>
      <c r="F30" s="5">
        <v>453584</v>
      </c>
      <c r="G30" s="5">
        <f t="shared" si="1"/>
        <v>2802691</v>
      </c>
      <c r="H30" s="5"/>
      <c r="I30" s="5">
        <f t="shared" si="0"/>
        <v>1977.9047282992237</v>
      </c>
      <c r="J30" s="5"/>
      <c r="K30" s="5"/>
      <c r="L30" s="5"/>
      <c r="M30" s="5"/>
      <c r="O30" s="5"/>
    </row>
    <row r="31" spans="1:15" ht="12.75">
      <c r="A31" t="s">
        <v>32</v>
      </c>
      <c r="C31" s="5">
        <v>5652</v>
      </c>
      <c r="D31" s="5"/>
      <c r="E31" s="5">
        <v>6563117</v>
      </c>
      <c r="F31" s="5">
        <v>1430751</v>
      </c>
      <c r="G31" s="5">
        <f t="shared" si="1"/>
        <v>7993868</v>
      </c>
      <c r="H31" s="5"/>
      <c r="I31" s="5">
        <f t="shared" si="0"/>
        <v>1414.3432413305025</v>
      </c>
      <c r="J31" s="5"/>
      <c r="K31" s="5"/>
      <c r="L31" s="5"/>
      <c r="M31" s="5"/>
      <c r="O31" s="5"/>
    </row>
    <row r="32" spans="1:15" ht="12.75">
      <c r="A32" t="s">
        <v>33</v>
      </c>
      <c r="C32" s="5">
        <v>3339</v>
      </c>
      <c r="D32" s="5"/>
      <c r="E32" s="5">
        <v>4286780</v>
      </c>
      <c r="F32" s="5">
        <v>969569</v>
      </c>
      <c r="G32" s="5">
        <f t="shared" si="1"/>
        <v>5256349</v>
      </c>
      <c r="H32" s="5"/>
      <c r="I32" s="5">
        <f t="shared" si="0"/>
        <v>1574.2285115303982</v>
      </c>
      <c r="J32" s="5"/>
      <c r="K32" s="5"/>
      <c r="L32" s="5"/>
      <c r="M32" s="5"/>
      <c r="O32" s="5"/>
    </row>
    <row r="33" spans="1:15" ht="12.75">
      <c r="A33" t="s">
        <v>34</v>
      </c>
      <c r="C33" s="5">
        <v>2576</v>
      </c>
      <c r="D33" s="5"/>
      <c r="E33" s="5">
        <v>3197073</v>
      </c>
      <c r="F33" s="5">
        <v>509564</v>
      </c>
      <c r="G33" s="5">
        <f t="shared" si="1"/>
        <v>3706637</v>
      </c>
      <c r="H33" s="5"/>
      <c r="I33" s="5">
        <f t="shared" si="0"/>
        <v>1438.9118788819876</v>
      </c>
      <c r="J33" s="5"/>
      <c r="K33" s="5"/>
      <c r="L33" s="5"/>
      <c r="M33" s="5"/>
      <c r="O33" s="5"/>
    </row>
    <row r="34" spans="1:15" ht="12.75">
      <c r="A34" t="s">
        <v>35</v>
      </c>
      <c r="C34" s="5">
        <v>1125</v>
      </c>
      <c r="D34" s="5"/>
      <c r="E34" s="5">
        <v>1368161</v>
      </c>
      <c r="F34" s="5">
        <v>73407</v>
      </c>
      <c r="G34" s="5">
        <f t="shared" si="1"/>
        <v>1441568</v>
      </c>
      <c r="H34" s="5"/>
      <c r="I34" s="5">
        <f t="shared" si="0"/>
        <v>1281.3937777777778</v>
      </c>
      <c r="J34" s="5"/>
      <c r="K34" s="5"/>
      <c r="L34" s="5"/>
      <c r="M34" s="5"/>
      <c r="O34" s="5"/>
    </row>
    <row r="35" spans="1:15" ht="12.75">
      <c r="A35" t="s">
        <v>36</v>
      </c>
      <c r="C35" s="5">
        <v>2585</v>
      </c>
      <c r="D35" s="5"/>
      <c r="E35" s="5">
        <v>2937656</v>
      </c>
      <c r="F35" s="5">
        <v>857937</v>
      </c>
      <c r="G35" s="5">
        <f t="shared" si="1"/>
        <v>3795593</v>
      </c>
      <c r="H35" s="5"/>
      <c r="I35" s="5">
        <f t="shared" si="0"/>
        <v>1468.3145067698258</v>
      </c>
      <c r="J35" s="5"/>
      <c r="K35" s="5"/>
      <c r="L35" s="5"/>
      <c r="M35" s="5"/>
      <c r="O35" s="5"/>
    </row>
    <row r="36" spans="1:15" ht="12.75">
      <c r="A36" t="s">
        <v>37</v>
      </c>
      <c r="C36" s="5">
        <v>575</v>
      </c>
      <c r="D36" s="5"/>
      <c r="E36" s="5">
        <v>579836</v>
      </c>
      <c r="F36" s="5">
        <v>125471</v>
      </c>
      <c r="G36" s="5">
        <f t="shared" si="1"/>
        <v>705307</v>
      </c>
      <c r="H36" s="5"/>
      <c r="I36" s="5">
        <f t="shared" si="0"/>
        <v>1226.6208695652174</v>
      </c>
      <c r="J36" s="5"/>
      <c r="K36" s="5"/>
      <c r="L36" s="5"/>
      <c r="M36" s="5"/>
      <c r="O36" s="5"/>
    </row>
    <row r="37" spans="1:15" ht="12.75">
      <c r="A37" t="s">
        <v>38</v>
      </c>
      <c r="C37" s="5">
        <v>837</v>
      </c>
      <c r="D37" s="5"/>
      <c r="E37" s="5">
        <v>744616</v>
      </c>
      <c r="F37" s="5">
        <v>204599</v>
      </c>
      <c r="G37" s="5">
        <f t="shared" si="1"/>
        <v>949215</v>
      </c>
      <c r="H37" s="5"/>
      <c r="I37" s="5">
        <f t="shared" si="0"/>
        <v>1134.068100358423</v>
      </c>
      <c r="J37" s="5"/>
      <c r="K37" s="5"/>
      <c r="L37" s="5"/>
      <c r="M37" s="5"/>
      <c r="O37" s="5"/>
    </row>
    <row r="38" spans="1:15" ht="12.75">
      <c r="A38" t="s">
        <v>39</v>
      </c>
      <c r="C38" s="5">
        <v>420</v>
      </c>
      <c r="D38" s="5"/>
      <c r="E38" s="5">
        <v>869681</v>
      </c>
      <c r="F38" s="5">
        <v>62541</v>
      </c>
      <c r="G38" s="5">
        <f t="shared" si="1"/>
        <v>932222</v>
      </c>
      <c r="H38" s="5"/>
      <c r="I38" s="5">
        <f t="shared" si="0"/>
        <v>2219.5761904761903</v>
      </c>
      <c r="J38" s="5"/>
      <c r="K38" s="5"/>
      <c r="L38" s="5"/>
      <c r="M38" s="5"/>
      <c r="O38" s="5"/>
    </row>
    <row r="39" spans="1:15" ht="12.75">
      <c r="A39" t="s">
        <v>40</v>
      </c>
      <c r="C39" s="5">
        <v>1274</v>
      </c>
      <c r="D39" s="5"/>
      <c r="E39" s="5">
        <v>794740</v>
      </c>
      <c r="F39" s="5">
        <v>277738</v>
      </c>
      <c r="G39" s="5">
        <f t="shared" si="1"/>
        <v>1072478</v>
      </c>
      <c r="H39" s="5"/>
      <c r="I39" s="5">
        <f t="shared" si="0"/>
        <v>841.8194662480377</v>
      </c>
      <c r="J39" s="5"/>
      <c r="K39" s="5"/>
      <c r="L39" s="5"/>
      <c r="M39" s="5"/>
      <c r="O39" s="5"/>
    </row>
    <row r="40" spans="1:15" ht="12.75">
      <c r="A40" t="s">
        <v>41</v>
      </c>
      <c r="C40" s="5">
        <v>2084</v>
      </c>
      <c r="D40" s="5"/>
      <c r="E40" s="5">
        <v>2388863</v>
      </c>
      <c r="F40" s="5">
        <v>497516</v>
      </c>
      <c r="G40" s="5">
        <f t="shared" si="1"/>
        <v>2886379</v>
      </c>
      <c r="H40" s="5"/>
      <c r="I40" s="5">
        <f t="shared" si="0"/>
        <v>1385.0187140115163</v>
      </c>
      <c r="J40" s="5"/>
      <c r="K40" s="5"/>
      <c r="L40" s="5"/>
      <c r="M40" s="5"/>
      <c r="O40" s="5"/>
    </row>
    <row r="41" spans="1:15" ht="12.75">
      <c r="A41" t="s">
        <v>42</v>
      </c>
      <c r="C41" s="5">
        <v>708</v>
      </c>
      <c r="D41" s="5"/>
      <c r="E41" s="5">
        <v>1006247</v>
      </c>
      <c r="F41" s="5">
        <v>584984</v>
      </c>
      <c r="G41" s="5">
        <f t="shared" si="1"/>
        <v>1591231</v>
      </c>
      <c r="H41" s="5"/>
      <c r="I41" s="5">
        <f t="shared" si="0"/>
        <v>2247.5014124293784</v>
      </c>
      <c r="J41" s="5"/>
      <c r="K41" s="5"/>
      <c r="L41" s="5"/>
      <c r="M41" s="5"/>
      <c r="O41" s="5"/>
    </row>
    <row r="42" spans="1:15" ht="12.75">
      <c r="A42" t="s">
        <v>43</v>
      </c>
      <c r="C42" s="5">
        <v>13741</v>
      </c>
      <c r="D42" s="5"/>
      <c r="E42" s="5">
        <v>16012482</v>
      </c>
      <c r="F42" s="5">
        <v>3795361</v>
      </c>
      <c r="G42" s="5">
        <f t="shared" si="1"/>
        <v>19807843</v>
      </c>
      <c r="H42" s="5"/>
      <c r="I42" s="5">
        <f t="shared" si="0"/>
        <v>1441.513936394731</v>
      </c>
      <c r="J42" s="5"/>
      <c r="K42" s="5"/>
      <c r="L42" s="5"/>
      <c r="M42" s="5"/>
      <c r="O42" s="5"/>
    </row>
    <row r="43" spans="1:15" ht="12.75">
      <c r="A43" t="s">
        <v>44</v>
      </c>
      <c r="C43" s="5">
        <v>2540</v>
      </c>
      <c r="D43" s="5"/>
      <c r="E43" s="5">
        <v>2919468</v>
      </c>
      <c r="F43" s="5">
        <v>482355</v>
      </c>
      <c r="G43" s="5">
        <f t="shared" si="1"/>
        <v>3401823</v>
      </c>
      <c r="H43" s="5"/>
      <c r="I43" s="5">
        <f t="shared" si="0"/>
        <v>1339.3003937007875</v>
      </c>
      <c r="J43" s="5"/>
      <c r="K43" s="5"/>
      <c r="L43" s="5"/>
      <c r="M43" s="5"/>
      <c r="O43" s="5"/>
    </row>
    <row r="44" spans="1:15" ht="12.75">
      <c r="A44" t="s">
        <v>45</v>
      </c>
      <c r="C44" s="5">
        <v>550</v>
      </c>
      <c r="D44" s="5"/>
      <c r="E44" s="5">
        <v>453153</v>
      </c>
      <c r="F44" s="5">
        <v>124451</v>
      </c>
      <c r="G44" s="5">
        <f t="shared" si="1"/>
        <v>577604</v>
      </c>
      <c r="H44" s="5"/>
      <c r="I44" s="5">
        <f t="shared" si="0"/>
        <v>1050.189090909091</v>
      </c>
      <c r="J44" s="5"/>
      <c r="K44" s="5"/>
      <c r="L44" s="5"/>
      <c r="M44" s="5"/>
      <c r="O44" s="5"/>
    </row>
    <row r="45" spans="1:15" ht="12.75">
      <c r="A45" t="s">
        <v>46</v>
      </c>
      <c r="C45" s="5">
        <v>5165</v>
      </c>
      <c r="D45" s="5"/>
      <c r="E45" s="5">
        <v>6594916</v>
      </c>
      <c r="F45" s="5">
        <v>1910292</v>
      </c>
      <c r="G45" s="5">
        <f t="shared" si="1"/>
        <v>8505208</v>
      </c>
      <c r="H45" s="5"/>
      <c r="I45" s="5">
        <f t="shared" si="0"/>
        <v>1646.7004840271056</v>
      </c>
      <c r="J45" s="5"/>
      <c r="K45" s="5"/>
      <c r="L45" s="5"/>
      <c r="M45" s="5"/>
      <c r="O45" s="5"/>
    </row>
    <row r="46" spans="1:15" ht="12.75">
      <c r="A46" t="s">
        <v>47</v>
      </c>
      <c r="C46" s="5">
        <v>1363</v>
      </c>
      <c r="D46" s="5"/>
      <c r="E46" s="5">
        <v>1724251</v>
      </c>
      <c r="F46" s="5">
        <v>194678</v>
      </c>
      <c r="G46" s="5">
        <f t="shared" si="1"/>
        <v>1918929</v>
      </c>
      <c r="H46" s="5"/>
      <c r="I46" s="5">
        <f t="shared" si="0"/>
        <v>1407.8716067498167</v>
      </c>
      <c r="J46" s="5"/>
      <c r="K46" s="5"/>
      <c r="L46" s="5"/>
      <c r="M46" s="5"/>
      <c r="O46" s="5"/>
    </row>
    <row r="47" spans="1:15" ht="12.75">
      <c r="A47" t="s">
        <v>48</v>
      </c>
      <c r="C47" s="5">
        <v>2107</v>
      </c>
      <c r="D47" s="5"/>
      <c r="E47" s="5">
        <v>1966634</v>
      </c>
      <c r="F47" s="5">
        <v>683025</v>
      </c>
      <c r="G47" s="5">
        <f t="shared" si="1"/>
        <v>2649659</v>
      </c>
      <c r="H47" s="5"/>
      <c r="I47" s="5">
        <f t="shared" si="0"/>
        <v>1257.5505457997153</v>
      </c>
      <c r="J47" s="5"/>
      <c r="K47" s="5"/>
      <c r="L47" s="5"/>
      <c r="M47" s="5"/>
      <c r="O47" s="5"/>
    </row>
    <row r="48" spans="1:15" ht="12.75">
      <c r="A48" t="s">
        <v>49</v>
      </c>
      <c r="C48" s="5">
        <v>7889</v>
      </c>
      <c r="D48" s="5"/>
      <c r="E48" s="5">
        <v>7804932</v>
      </c>
      <c r="F48" s="5">
        <v>2476289</v>
      </c>
      <c r="G48" s="5">
        <f t="shared" si="1"/>
        <v>10281221</v>
      </c>
      <c r="H48" s="5"/>
      <c r="I48" s="5">
        <f t="shared" si="0"/>
        <v>1303.2350107744962</v>
      </c>
      <c r="J48" s="5"/>
      <c r="K48" s="5"/>
      <c r="L48" s="5"/>
      <c r="M48" s="5"/>
      <c r="O48" s="5"/>
    </row>
    <row r="49" spans="1:15" ht="12.75">
      <c r="A49" t="s">
        <v>50</v>
      </c>
      <c r="C49" s="5">
        <v>2350</v>
      </c>
      <c r="D49" s="5"/>
      <c r="E49" s="5">
        <v>1918625</v>
      </c>
      <c r="F49" s="5">
        <v>240573</v>
      </c>
      <c r="G49" s="5">
        <f t="shared" si="1"/>
        <v>2159198</v>
      </c>
      <c r="H49" s="5"/>
      <c r="I49" s="5">
        <f t="shared" si="0"/>
        <v>918.8076595744681</v>
      </c>
      <c r="J49" s="5"/>
      <c r="K49" s="5"/>
      <c r="L49" s="5"/>
      <c r="M49" s="5"/>
      <c r="O49" s="5"/>
    </row>
    <row r="50" spans="1:15" ht="12.75">
      <c r="A50" t="s">
        <v>51</v>
      </c>
      <c r="C50" s="5">
        <v>750</v>
      </c>
      <c r="D50" s="5"/>
      <c r="E50" s="5">
        <v>922782</v>
      </c>
      <c r="F50" s="5">
        <v>172654</v>
      </c>
      <c r="G50" s="5">
        <f t="shared" si="1"/>
        <v>1095436</v>
      </c>
      <c r="H50" s="5"/>
      <c r="I50" s="5">
        <f t="shared" si="0"/>
        <v>1460.5813333333333</v>
      </c>
      <c r="J50" s="5"/>
      <c r="K50" s="5"/>
      <c r="L50" s="5"/>
      <c r="M50" s="5"/>
      <c r="O50" s="5"/>
    </row>
    <row r="51" spans="1:15" ht="12.75">
      <c r="A51" t="s">
        <v>52</v>
      </c>
      <c r="C51" s="5">
        <v>1307</v>
      </c>
      <c r="D51" s="5"/>
      <c r="E51" s="5">
        <v>1642159</v>
      </c>
      <c r="F51" s="5">
        <v>308047</v>
      </c>
      <c r="G51" s="5">
        <f t="shared" si="1"/>
        <v>1950206</v>
      </c>
      <c r="H51" s="5"/>
      <c r="I51" s="5">
        <f t="shared" si="0"/>
        <v>1492.123947972456</v>
      </c>
      <c r="J51" s="5"/>
      <c r="K51" s="5"/>
      <c r="L51" s="5"/>
      <c r="M51" s="5"/>
      <c r="O51" s="5"/>
    </row>
    <row r="52" spans="1:15" ht="12.75">
      <c r="A52" t="s">
        <v>53</v>
      </c>
      <c r="C52" s="5">
        <v>713</v>
      </c>
      <c r="D52" s="5"/>
      <c r="E52" s="5">
        <v>777742</v>
      </c>
      <c r="F52" s="5">
        <v>195659</v>
      </c>
      <c r="G52" s="5">
        <f t="shared" si="1"/>
        <v>973401</v>
      </c>
      <c r="H52" s="5"/>
      <c r="I52" s="5">
        <f t="shared" si="0"/>
        <v>1365.218793828892</v>
      </c>
      <c r="J52" s="5"/>
      <c r="K52" s="5"/>
      <c r="L52" s="5"/>
      <c r="M52" s="5"/>
      <c r="O52" s="5"/>
    </row>
    <row r="53" spans="1:15" ht="12.75">
      <c r="A53" t="s">
        <v>54</v>
      </c>
      <c r="C53" s="5">
        <v>1959</v>
      </c>
      <c r="D53" s="5"/>
      <c r="E53" s="5">
        <v>2338687</v>
      </c>
      <c r="F53" s="5">
        <v>749967</v>
      </c>
      <c r="G53" s="5">
        <f t="shared" si="1"/>
        <v>3088654</v>
      </c>
      <c r="H53" s="5"/>
      <c r="I53" s="5">
        <f t="shared" si="0"/>
        <v>1576.6482899438488</v>
      </c>
      <c r="J53" s="5"/>
      <c r="K53" s="5"/>
      <c r="L53" s="5"/>
      <c r="M53" s="5"/>
      <c r="O53" s="5"/>
    </row>
    <row r="54" spans="1:15" ht="12.75">
      <c r="A54" t="s">
        <v>55</v>
      </c>
      <c r="C54" s="5">
        <v>5169</v>
      </c>
      <c r="D54" s="5"/>
      <c r="E54" s="5">
        <v>7467384</v>
      </c>
      <c r="F54" s="5">
        <v>1039091</v>
      </c>
      <c r="G54" s="5">
        <f t="shared" si="1"/>
        <v>8506475</v>
      </c>
      <c r="H54" s="5"/>
      <c r="I54" s="5">
        <f t="shared" si="0"/>
        <v>1645.6713097310892</v>
      </c>
      <c r="J54" s="5"/>
      <c r="K54" s="5"/>
      <c r="L54" s="5"/>
      <c r="M54" s="5"/>
      <c r="O54" s="5"/>
    </row>
    <row r="55" spans="1:15" ht="12.75">
      <c r="A55" t="s">
        <v>56</v>
      </c>
      <c r="C55" s="5">
        <v>649</v>
      </c>
      <c r="D55" s="5"/>
      <c r="E55" s="5">
        <v>1163422</v>
      </c>
      <c r="F55" s="5">
        <v>295774</v>
      </c>
      <c r="G55" s="5">
        <f t="shared" si="1"/>
        <v>1459196</v>
      </c>
      <c r="H55" s="5"/>
      <c r="I55" s="5">
        <f t="shared" si="0"/>
        <v>2248.3759630200307</v>
      </c>
      <c r="J55" s="5"/>
      <c r="K55" s="5"/>
      <c r="L55" s="5"/>
      <c r="M55" s="5"/>
      <c r="O55" s="5"/>
    </row>
    <row r="56" spans="1:15" ht="12.75">
      <c r="A56" t="s">
        <v>57</v>
      </c>
      <c r="C56" s="5">
        <v>983</v>
      </c>
      <c r="D56" s="5"/>
      <c r="E56" s="5">
        <v>849196</v>
      </c>
      <c r="F56" s="5">
        <v>198691</v>
      </c>
      <c r="G56" s="5">
        <f t="shared" si="1"/>
        <v>1047887</v>
      </c>
      <c r="H56" s="5"/>
      <c r="I56" s="5">
        <f t="shared" si="0"/>
        <v>1066.0091556459818</v>
      </c>
      <c r="J56" s="5"/>
      <c r="K56" s="5"/>
      <c r="L56" s="5"/>
      <c r="M56" s="5"/>
      <c r="O56" s="5"/>
    </row>
    <row r="57" spans="1:15" ht="12.75">
      <c r="A57" t="s">
        <v>58</v>
      </c>
      <c r="C57" s="5">
        <v>2043</v>
      </c>
      <c r="D57" s="5"/>
      <c r="E57" s="5">
        <v>2273961</v>
      </c>
      <c r="F57" s="5">
        <v>559157</v>
      </c>
      <c r="G57" s="5">
        <f t="shared" si="1"/>
        <v>2833118</v>
      </c>
      <c r="H57" s="5"/>
      <c r="I57" s="5">
        <f t="shared" si="0"/>
        <v>1386.74400391581</v>
      </c>
      <c r="J57" s="5"/>
      <c r="K57" s="5"/>
      <c r="L57" s="5"/>
      <c r="M57" s="5"/>
      <c r="O57" s="5"/>
    </row>
    <row r="58" spans="1:15" ht="12.75">
      <c r="A58" t="s">
        <v>59</v>
      </c>
      <c r="C58" s="5">
        <v>1516</v>
      </c>
      <c r="D58" s="5"/>
      <c r="E58" s="5">
        <v>2467454</v>
      </c>
      <c r="F58" s="5">
        <v>481070</v>
      </c>
      <c r="G58" s="5">
        <f t="shared" si="1"/>
        <v>2948524</v>
      </c>
      <c r="H58" s="5"/>
      <c r="I58" s="5">
        <f t="shared" si="0"/>
        <v>1944.9366754617415</v>
      </c>
      <c r="J58" s="5"/>
      <c r="K58" s="5"/>
      <c r="L58" s="5"/>
      <c r="M58" s="5"/>
      <c r="O58" s="5"/>
    </row>
    <row r="59" spans="1:15" ht="12.75">
      <c r="A59" t="s">
        <v>60</v>
      </c>
      <c r="C59" s="5">
        <v>845</v>
      </c>
      <c r="D59" s="5"/>
      <c r="E59" s="5">
        <v>768048</v>
      </c>
      <c r="F59" s="5">
        <v>205957</v>
      </c>
      <c r="G59" s="5">
        <f t="shared" si="1"/>
        <v>974005</v>
      </c>
      <c r="H59" s="5"/>
      <c r="I59" s="5">
        <f t="shared" si="0"/>
        <v>1152.6686390532545</v>
      </c>
      <c r="J59" s="5"/>
      <c r="K59" s="5"/>
      <c r="L59" s="5"/>
      <c r="M59" s="5"/>
      <c r="O59" s="5"/>
    </row>
    <row r="60" spans="1:15" ht="12.75">
      <c r="A60" t="s">
        <v>61</v>
      </c>
      <c r="C60" s="5">
        <v>2731</v>
      </c>
      <c r="D60" s="5"/>
      <c r="E60" s="5">
        <v>2265495</v>
      </c>
      <c r="F60" s="5">
        <v>825638</v>
      </c>
      <c r="G60" s="5">
        <f t="shared" si="1"/>
        <v>3091133</v>
      </c>
      <c r="H60" s="5"/>
      <c r="I60" s="5">
        <f t="shared" si="0"/>
        <v>1131.8685463200293</v>
      </c>
      <c r="J60" s="5"/>
      <c r="K60" s="5"/>
      <c r="L60" s="5"/>
      <c r="M60" s="5"/>
      <c r="O60" s="5"/>
    </row>
    <row r="61" spans="1:15" ht="12.75">
      <c r="A61" t="s">
        <v>62</v>
      </c>
      <c r="C61" s="5">
        <v>254</v>
      </c>
      <c r="D61" s="5"/>
      <c r="E61" s="5">
        <v>227690</v>
      </c>
      <c r="F61" s="5">
        <v>68604</v>
      </c>
      <c r="G61" s="5">
        <f t="shared" si="1"/>
        <v>296294</v>
      </c>
      <c r="H61" s="5"/>
      <c r="I61" s="5">
        <f t="shared" si="0"/>
        <v>1166.5118110236222</v>
      </c>
      <c r="J61" s="5"/>
      <c r="K61" s="5"/>
      <c r="L61" s="5"/>
      <c r="M61" s="5"/>
      <c r="O61" s="5"/>
    </row>
    <row r="62" spans="1:15" ht="12.75">
      <c r="A62" t="s">
        <v>63</v>
      </c>
      <c r="C62" s="5">
        <v>59</v>
      </c>
      <c r="D62" s="5"/>
      <c r="E62" s="5">
        <v>93202</v>
      </c>
      <c r="F62" s="5">
        <v>0</v>
      </c>
      <c r="G62" s="5">
        <f t="shared" si="1"/>
        <v>93202</v>
      </c>
      <c r="H62" s="5"/>
      <c r="I62" s="5">
        <f t="shared" si="0"/>
        <v>1579.6949152542372</v>
      </c>
      <c r="J62" s="5"/>
      <c r="K62" s="5"/>
      <c r="L62" s="5"/>
      <c r="M62" s="5"/>
      <c r="O62" s="5"/>
    </row>
    <row r="63" spans="1:15" ht="12.75">
      <c r="A63" t="s">
        <v>64</v>
      </c>
      <c r="C63" s="5">
        <v>8</v>
      </c>
      <c r="D63" s="5"/>
      <c r="E63" s="5">
        <v>8094</v>
      </c>
      <c r="F63" s="5">
        <v>0</v>
      </c>
      <c r="G63" s="5">
        <f t="shared" si="1"/>
        <v>8094</v>
      </c>
      <c r="H63" s="5"/>
      <c r="I63" s="5">
        <f t="shared" si="0"/>
        <v>1011.75</v>
      </c>
      <c r="J63" s="5"/>
      <c r="K63" s="5"/>
      <c r="L63" s="5"/>
      <c r="M63" s="5"/>
      <c r="O63" s="5"/>
    </row>
    <row r="64" spans="1:15" ht="12.75">
      <c r="A64" t="s">
        <v>65</v>
      </c>
      <c r="C64" s="5">
        <v>171</v>
      </c>
      <c r="D64" s="5"/>
      <c r="E64" s="5">
        <v>55184</v>
      </c>
      <c r="F64" s="5">
        <v>0</v>
      </c>
      <c r="G64" s="5">
        <f t="shared" si="1"/>
        <v>55184</v>
      </c>
      <c r="H64" s="5"/>
      <c r="I64" s="5">
        <f t="shared" si="0"/>
        <v>322.7134502923977</v>
      </c>
      <c r="J64" s="5"/>
      <c r="K64" s="5"/>
      <c r="L64" s="5"/>
      <c r="M64" s="5"/>
      <c r="O64" s="5"/>
    </row>
    <row r="65" spans="3:15" ht="12.75">
      <c r="C65" s="5"/>
      <c r="I65" s="5"/>
      <c r="J65" s="5"/>
      <c r="K65" s="5"/>
      <c r="L65" s="5"/>
      <c r="M65" s="5"/>
      <c r="O65" s="5"/>
    </row>
    <row r="66" spans="1:15" ht="12.75">
      <c r="A66" s="9" t="s">
        <v>66</v>
      </c>
      <c r="C66" s="4">
        <f>SUM(C10:C65)</f>
        <v>121097</v>
      </c>
      <c r="D66" s="4"/>
      <c r="E66" s="10">
        <v>147808155</v>
      </c>
      <c r="F66" s="10">
        <v>33660657</v>
      </c>
      <c r="G66" s="10">
        <f>SUM(G10:G64)</f>
        <v>181468812</v>
      </c>
      <c r="H66" s="10"/>
      <c r="I66" s="10">
        <f t="shared" si="0"/>
        <v>1498.5409382561088</v>
      </c>
      <c r="J66" s="10"/>
      <c r="K66" s="5"/>
      <c r="L66" s="5"/>
      <c r="M66" s="5"/>
      <c r="O66" s="5"/>
    </row>
  </sheetData>
  <mergeCells count="4">
    <mergeCell ref="E6:G6"/>
    <mergeCell ref="A1:I1"/>
    <mergeCell ref="A2:I2"/>
    <mergeCell ref="A3:I3"/>
  </mergeCells>
  <printOptions horizontalCentered="1"/>
  <pageMargins left="0.53" right="0.55" top="0.56" bottom="1" header="0.5" footer="0.5"/>
  <pageSetup fitToHeight="1" fitToWidth="1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2007 Federal Campus-Based Programs Data Book - Community Service Activities Data (MS Excel)</dc:title>
  <dc:subject/>
  <dc:creator>Office of Postsecondary Education</dc:creator>
  <cp:keywords/>
  <dc:description/>
  <cp:lastModifiedBy>Philip.Schulz</cp:lastModifiedBy>
  <dcterms:created xsi:type="dcterms:W3CDTF">2007-06-28T12:28:29Z</dcterms:created>
  <dcterms:modified xsi:type="dcterms:W3CDTF">2007-08-13T14:20:06Z</dcterms:modified>
  <cp:category/>
  <cp:version/>
  <cp:contentType/>
  <cp:contentStatus/>
</cp:coreProperties>
</file>