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ompare" sheetId="1" r:id="rId1"/>
  </sheets>
  <definedNames/>
  <calcPr fullCalcOnLoad="1"/>
</workbook>
</file>

<file path=xl/sharedStrings.xml><?xml version="1.0" encoding="utf-8"?>
<sst xmlns="http://schemas.openxmlformats.org/spreadsheetml/2006/main" count="27" uniqueCount="15">
  <si>
    <t>Comparison of Campus-Based Allocations</t>
  </si>
  <si>
    <t>Award Years 2006-07 and 2005-06</t>
  </si>
  <si>
    <t>2006-07</t>
  </si>
  <si>
    <t>2005-06</t>
  </si>
  <si>
    <t>Difference</t>
  </si>
  <si>
    <t>% Change</t>
  </si>
  <si>
    <t>FSEOG</t>
  </si>
  <si>
    <t>Public 2 Year</t>
  </si>
  <si>
    <t>Public 4 Year</t>
  </si>
  <si>
    <t>Private 2 Year</t>
  </si>
  <si>
    <t>Private 4 Year</t>
  </si>
  <si>
    <t>Proprietary</t>
  </si>
  <si>
    <t>Total</t>
  </si>
  <si>
    <t>FWS</t>
  </si>
  <si>
    <t>Federal Perkins Loan-FCC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</si>
</sst>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0" fontId="2" fillId="0" borderId="0" xfId="0" applyNumberFormat="1" applyFont="1" applyAlignment="1">
      <alignment/>
    </xf>
    <xf numFmtId="0" fontId="2" fillId="0" borderId="0" xfId="0" applyFont="1" applyAlignment="1">
      <alignment/>
    </xf>
    <xf numFmtId="40" fontId="0" fillId="0" borderId="0" xfId="0" applyNumberFormat="1" applyAlignment="1">
      <alignment/>
    </xf>
    <xf numFmtId="0" fontId="0" fillId="0" borderId="0" xfId="0" applyAlignment="1">
      <alignment horizontal="right"/>
    </xf>
    <xf numFmtId="6" fontId="0" fillId="0" borderId="0" xfId="0" applyNumberFormat="1" applyAlignment="1">
      <alignment/>
    </xf>
    <xf numFmtId="38" fontId="0" fillId="0" borderId="0" xfId="0" applyNumberFormat="1" applyAlignment="1">
      <alignment/>
    </xf>
    <xf numFmtId="6" fontId="2" fillId="0" borderId="0" xfId="0" applyNumberFormat="1" applyFont="1" applyAlignment="1">
      <alignment/>
    </xf>
    <xf numFmtId="38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 topLeftCell="A1">
      <selection activeCell="C27" sqref="C27"/>
    </sheetView>
  </sheetViews>
  <sheetFormatPr defaultColWidth="9.140625" defaultRowHeight="12.75"/>
  <cols>
    <col min="1" max="1" width="17.8515625" style="0" customWidth="1"/>
    <col min="2" max="2" width="2.7109375" style="0" customWidth="1"/>
    <col min="3" max="3" width="15.421875" style="0" customWidth="1"/>
    <col min="4" max="4" width="2.7109375" style="0" customWidth="1"/>
    <col min="5" max="5" width="14.7109375" style="0" customWidth="1"/>
    <col min="6" max="6" width="2.7109375" style="0" customWidth="1"/>
    <col min="7" max="7" width="14.7109375" style="0" customWidth="1"/>
    <col min="8" max="8" width="2.7109375" style="0" customWidth="1"/>
    <col min="9" max="9" width="9.7109375" style="0" customWidth="1"/>
    <col min="11" max="11" width="13.140625" style="0" customWidth="1"/>
    <col min="12" max="13" width="14.421875" style="0" bestFit="1" customWidth="1"/>
    <col min="14" max="14" width="12.140625" style="0" bestFit="1" customWidth="1"/>
    <col min="15" max="15" width="14.00390625" style="0" customWidth="1"/>
  </cols>
  <sheetData>
    <row r="1" spans="1:9" ht="18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pans="1:9" ht="18">
      <c r="A2" s="10" t="s">
        <v>1</v>
      </c>
      <c r="B2" s="10"/>
      <c r="C2" s="10"/>
      <c r="D2" s="10"/>
      <c r="E2" s="10"/>
      <c r="F2" s="10"/>
      <c r="G2" s="10"/>
      <c r="H2" s="10"/>
      <c r="I2" s="10"/>
    </row>
    <row r="5" spans="3:13" ht="12.75">
      <c r="C5" s="1" t="s">
        <v>2</v>
      </c>
      <c r="E5" s="1" t="s">
        <v>3</v>
      </c>
      <c r="G5" s="1" t="s">
        <v>4</v>
      </c>
      <c r="I5" s="2" t="s">
        <v>5</v>
      </c>
      <c r="M5" s="1"/>
    </row>
    <row r="6" spans="1:9" ht="12.75">
      <c r="A6" s="3" t="s">
        <v>6</v>
      </c>
      <c r="B6" s="3"/>
      <c r="I6" s="4"/>
    </row>
    <row r="7" spans="9:12" ht="12.75">
      <c r="I7" s="4"/>
      <c r="L7" s="5"/>
    </row>
    <row r="8" spans="1:13" ht="12.75">
      <c r="A8" t="s">
        <v>7</v>
      </c>
      <c r="C8" s="6">
        <v>125022320</v>
      </c>
      <c r="D8" s="6"/>
      <c r="E8" s="6">
        <v>130666597</v>
      </c>
      <c r="F8" s="6"/>
      <c r="G8" s="6">
        <f>SUM(C8-E8)</f>
        <v>-5644277</v>
      </c>
      <c r="I8" s="4">
        <f>SUM(G8/E8)*100</f>
        <v>-4.319602047951092</v>
      </c>
      <c r="L8" s="6"/>
      <c r="M8" s="6"/>
    </row>
    <row r="9" spans="1:15" ht="12.75">
      <c r="A9" t="s">
        <v>8</v>
      </c>
      <c r="C9" s="7">
        <v>240480468</v>
      </c>
      <c r="D9" s="7"/>
      <c r="E9" s="7">
        <v>241532110</v>
      </c>
      <c r="F9" s="7"/>
      <c r="G9" s="7">
        <f>SUM(C9-E9)</f>
        <v>-1051642</v>
      </c>
      <c r="I9" s="4">
        <f>SUM(G9/E9)*100</f>
        <v>-0.4354046341912883</v>
      </c>
      <c r="L9" s="7"/>
      <c r="M9" s="7"/>
      <c r="O9" s="7"/>
    </row>
    <row r="10" spans="1:15" ht="12.75">
      <c r="A10" t="s">
        <v>9</v>
      </c>
      <c r="C10" s="7">
        <v>7827526</v>
      </c>
      <c r="D10" s="7"/>
      <c r="E10" s="7">
        <v>8081138</v>
      </c>
      <c r="F10" s="7"/>
      <c r="G10" s="7">
        <f>SUM(C10-E10)</f>
        <v>-253612</v>
      </c>
      <c r="I10" s="4">
        <f>SUM(G10/E10)*100</f>
        <v>-3.1383203702250846</v>
      </c>
      <c r="L10" s="7"/>
      <c r="M10" s="7"/>
      <c r="O10" s="7"/>
    </row>
    <row r="11" spans="1:15" ht="12.75">
      <c r="A11" t="s">
        <v>10</v>
      </c>
      <c r="C11" s="7">
        <v>279337241</v>
      </c>
      <c r="D11" s="7"/>
      <c r="E11" s="7">
        <v>288391227</v>
      </c>
      <c r="F11" s="7"/>
      <c r="G11" s="7">
        <f>SUM(C11-E11)</f>
        <v>-9053986</v>
      </c>
      <c r="I11" s="4">
        <f>SUM(G11/E11)*100</f>
        <v>-3.139480383708066</v>
      </c>
      <c r="L11" s="7"/>
      <c r="M11" s="7"/>
      <c r="O11" s="7"/>
    </row>
    <row r="12" spans="1:15" ht="12.75">
      <c r="A12" t="s">
        <v>11</v>
      </c>
      <c r="C12" s="7">
        <v>118082525</v>
      </c>
      <c r="D12" s="7"/>
      <c r="E12" s="7">
        <v>109787659</v>
      </c>
      <c r="F12" s="7"/>
      <c r="G12" s="7">
        <f>SUM(C12-E12)</f>
        <v>8294866</v>
      </c>
      <c r="I12" s="4">
        <f>SUM(G12/E12)*100</f>
        <v>7.555371956696881</v>
      </c>
      <c r="L12" s="7"/>
      <c r="M12" s="7"/>
      <c r="O12" s="7"/>
    </row>
    <row r="13" spans="3:15" ht="12.75">
      <c r="C13" s="7"/>
      <c r="D13" s="7"/>
      <c r="E13" s="7"/>
      <c r="F13" s="7"/>
      <c r="G13" s="7"/>
      <c r="I13" s="4"/>
      <c r="M13" s="7"/>
      <c r="O13" s="7"/>
    </row>
    <row r="14" spans="1:13" ht="12.75">
      <c r="A14" s="1" t="s">
        <v>12</v>
      </c>
      <c r="B14" s="1"/>
      <c r="C14" s="8">
        <f>SUM(C8:C13)</f>
        <v>770750080</v>
      </c>
      <c r="D14" s="6"/>
      <c r="E14" s="8">
        <f>SUM(E8:E13)</f>
        <v>778458731</v>
      </c>
      <c r="F14" s="6"/>
      <c r="G14" s="8">
        <f>SUM(C14-E14)</f>
        <v>-7708651</v>
      </c>
      <c r="I14" s="2">
        <f>SUM(G14/E14)*100</f>
        <v>-0.9902453004923648</v>
      </c>
      <c r="L14" s="6"/>
      <c r="M14" s="8"/>
    </row>
    <row r="15" spans="1:13" ht="12.75">
      <c r="A15" s="1"/>
      <c r="B15" s="1"/>
      <c r="C15" s="9"/>
      <c r="D15" s="7"/>
      <c r="E15" s="9"/>
      <c r="F15" s="7"/>
      <c r="G15" s="7"/>
      <c r="I15" s="4"/>
      <c r="M15" s="9"/>
    </row>
    <row r="16" spans="1:13" ht="12.75">
      <c r="A16" s="1"/>
      <c r="B16" s="1"/>
      <c r="C16" s="9"/>
      <c r="D16" s="7"/>
      <c r="E16" s="9"/>
      <c r="F16" s="7"/>
      <c r="G16" s="7"/>
      <c r="I16" s="4"/>
      <c r="K16" s="1"/>
      <c r="L16" s="1"/>
      <c r="M16" s="1"/>
    </row>
    <row r="17" spans="1:13" ht="12.75">
      <c r="A17" s="1"/>
      <c r="B17" s="1"/>
      <c r="C17" s="9"/>
      <c r="D17" s="7"/>
      <c r="E17" s="9"/>
      <c r="F17" s="7"/>
      <c r="G17" s="7"/>
      <c r="I17" s="4"/>
      <c r="K17" s="1"/>
      <c r="L17" s="1"/>
      <c r="M17" s="1"/>
    </row>
    <row r="18" spans="1:13" ht="12.75">
      <c r="A18" s="3" t="s">
        <v>13</v>
      </c>
      <c r="B18" s="3"/>
      <c r="C18" s="7"/>
      <c r="D18" s="7"/>
      <c r="E18" s="7"/>
      <c r="F18" s="7"/>
      <c r="G18" s="7"/>
      <c r="I18" s="4"/>
      <c r="K18" s="6"/>
      <c r="L18" s="6"/>
      <c r="M18" s="6"/>
    </row>
    <row r="19" spans="3:13" ht="12.75">
      <c r="C19" s="7"/>
      <c r="D19" s="7"/>
      <c r="E19" s="7"/>
      <c r="F19" s="7"/>
      <c r="G19" s="7"/>
      <c r="I19" s="4"/>
      <c r="K19" s="7"/>
      <c r="L19" s="7"/>
      <c r="M19" s="7"/>
    </row>
    <row r="20" spans="1:13" ht="12.75">
      <c r="A20" t="s">
        <v>7</v>
      </c>
      <c r="C20" s="6">
        <v>150896221</v>
      </c>
      <c r="D20" s="6"/>
      <c r="E20" s="6">
        <v>156448169</v>
      </c>
      <c r="F20" s="6"/>
      <c r="G20" s="6">
        <f>SUM(C20-E20)</f>
        <v>-5551948</v>
      </c>
      <c r="I20" s="4">
        <f>SUM(G20/E20)*100</f>
        <v>-3.548745910858183</v>
      </c>
      <c r="K20" s="7"/>
      <c r="L20" s="7"/>
      <c r="M20" s="7"/>
    </row>
    <row r="21" spans="1:13" ht="12.75">
      <c r="A21" t="s">
        <v>8</v>
      </c>
      <c r="C21" s="7">
        <v>351369119</v>
      </c>
      <c r="D21" s="7"/>
      <c r="E21" s="7">
        <v>354509974</v>
      </c>
      <c r="F21" s="7"/>
      <c r="G21" s="7">
        <f>SUM(C21-E21)</f>
        <v>-3140855</v>
      </c>
      <c r="I21" s="4">
        <f>SUM(G21/E21)*100</f>
        <v>-0.8859708415425287</v>
      </c>
      <c r="K21" s="7"/>
      <c r="L21" s="7"/>
      <c r="M21" s="7"/>
    </row>
    <row r="22" spans="1:13" ht="12.75">
      <c r="A22" t="s">
        <v>9</v>
      </c>
      <c r="C22" s="7">
        <v>7894149</v>
      </c>
      <c r="D22" s="7"/>
      <c r="E22" s="7">
        <v>8573001</v>
      </c>
      <c r="F22" s="7"/>
      <c r="G22" s="7">
        <f>SUM(C22-E22)</f>
        <v>-678852</v>
      </c>
      <c r="I22" s="4">
        <f>SUM(G22/E22)*100</f>
        <v>-7.918487353495002</v>
      </c>
      <c r="K22" s="7"/>
      <c r="L22" s="7"/>
      <c r="M22" s="7"/>
    </row>
    <row r="23" spans="1:9" ht="12.75">
      <c r="A23" t="s">
        <v>10</v>
      </c>
      <c r="C23" s="7">
        <v>409468234</v>
      </c>
      <c r="D23" s="7"/>
      <c r="E23" s="7">
        <v>411285639</v>
      </c>
      <c r="F23" s="7"/>
      <c r="G23" s="7">
        <f>SUM(C23-E23)</f>
        <v>-1817405</v>
      </c>
      <c r="I23" s="4">
        <f>SUM(G23/E23)*100</f>
        <v>-0.44188389471094563</v>
      </c>
    </row>
    <row r="24" spans="1:13" ht="12.75">
      <c r="A24" t="s">
        <v>11</v>
      </c>
      <c r="C24" s="7">
        <v>54352564</v>
      </c>
      <c r="D24" s="7"/>
      <c r="E24" s="7">
        <v>53137632</v>
      </c>
      <c r="F24" s="7"/>
      <c r="G24" s="7">
        <f>SUM(C24-E24)</f>
        <v>1214932</v>
      </c>
      <c r="I24" s="4">
        <f>SUM(G24/E24)*100</f>
        <v>2.2863871690782154</v>
      </c>
      <c r="K24" s="8"/>
      <c r="L24" s="8"/>
      <c r="M24" s="8"/>
    </row>
    <row r="25" spans="3:13" ht="12.75">
      <c r="C25" s="7"/>
      <c r="D25" s="7"/>
      <c r="E25" s="7"/>
      <c r="F25" s="7"/>
      <c r="G25" s="7"/>
      <c r="I25" s="4"/>
      <c r="M25" s="7"/>
    </row>
    <row r="26" spans="1:13" ht="12.75">
      <c r="A26" s="1" t="s">
        <v>12</v>
      </c>
      <c r="B26" s="1"/>
      <c r="C26" s="8">
        <f>SUM(C20:C25)</f>
        <v>973980287</v>
      </c>
      <c r="D26" s="6"/>
      <c r="E26" s="8">
        <f>SUM(E20:E25)</f>
        <v>983954415</v>
      </c>
      <c r="F26" s="6"/>
      <c r="G26" s="8">
        <f>SUM(C26-E26)</f>
        <v>-9974128</v>
      </c>
      <c r="I26" s="2">
        <f>SUM(G26/E26)*100</f>
        <v>-1.01367785417173</v>
      </c>
      <c r="L26" s="6"/>
      <c r="M26" s="8"/>
    </row>
    <row r="27" spans="3:13" ht="12.75">
      <c r="C27" s="7"/>
      <c r="D27" s="7"/>
      <c r="E27" s="7"/>
      <c r="F27" s="7"/>
      <c r="G27" s="7"/>
      <c r="I27" s="4"/>
      <c r="M27" s="7"/>
    </row>
    <row r="28" spans="3:13" ht="12.75">
      <c r="C28" s="7"/>
      <c r="D28" s="7"/>
      <c r="E28" s="7"/>
      <c r="F28" s="7"/>
      <c r="G28" s="7"/>
      <c r="I28" s="4"/>
      <c r="M28" s="7"/>
    </row>
    <row r="29" spans="3:13" ht="12.75">
      <c r="C29" s="7"/>
      <c r="D29" s="7"/>
      <c r="E29" s="7"/>
      <c r="F29" s="7"/>
      <c r="G29" s="7"/>
      <c r="I29" s="4"/>
      <c r="M29" s="7"/>
    </row>
    <row r="30" spans="1:13" ht="12.75">
      <c r="A30" s="3" t="s">
        <v>14</v>
      </c>
      <c r="B30" s="3"/>
      <c r="C30" s="7"/>
      <c r="D30" s="7"/>
      <c r="E30" s="7"/>
      <c r="F30" s="7"/>
      <c r="G30" s="7"/>
      <c r="I30" s="4"/>
      <c r="M30" s="7"/>
    </row>
    <row r="31" spans="3:13" ht="12.75">
      <c r="C31" s="7"/>
      <c r="D31" s="7"/>
      <c r="E31" s="7"/>
      <c r="F31" s="7"/>
      <c r="G31" s="7"/>
      <c r="I31" s="4"/>
      <c r="L31" s="5"/>
      <c r="M31" s="7"/>
    </row>
    <row r="32" spans="1:13" ht="12.75">
      <c r="A32" t="s">
        <v>7</v>
      </c>
      <c r="C32" s="6">
        <v>0</v>
      </c>
      <c r="D32" s="6"/>
      <c r="E32" s="6">
        <v>0</v>
      </c>
      <c r="F32" s="6"/>
      <c r="G32" s="6">
        <f>SUM(C32-E32)</f>
        <v>0</v>
      </c>
      <c r="I32" s="6">
        <f>SUM(E32-G32)</f>
        <v>0</v>
      </c>
      <c r="L32" s="6"/>
      <c r="M32" s="6"/>
    </row>
    <row r="33" spans="1:13" ht="12.75">
      <c r="A33" t="s">
        <v>8</v>
      </c>
      <c r="C33" s="7">
        <v>0</v>
      </c>
      <c r="D33" s="7"/>
      <c r="E33" s="7">
        <v>0</v>
      </c>
      <c r="F33" s="7"/>
      <c r="G33" s="7">
        <f>SUM(C33-E33)</f>
        <v>0</v>
      </c>
      <c r="I33" s="7">
        <f>SUM(E33-G33)</f>
        <v>0</v>
      </c>
      <c r="L33" s="7"/>
      <c r="M33" s="7"/>
    </row>
    <row r="34" spans="1:13" ht="12.75">
      <c r="A34" t="s">
        <v>9</v>
      </c>
      <c r="C34" s="7">
        <v>0</v>
      </c>
      <c r="D34" s="7"/>
      <c r="E34" s="7">
        <v>0</v>
      </c>
      <c r="F34" s="7"/>
      <c r="G34" s="7">
        <f>SUM(C34-E34)</f>
        <v>0</v>
      </c>
      <c r="I34" s="7">
        <f>SUM(E34-G34)</f>
        <v>0</v>
      </c>
      <c r="L34" s="7"/>
      <c r="M34" s="7"/>
    </row>
    <row r="35" spans="1:13" ht="12.75">
      <c r="A35" t="s">
        <v>10</v>
      </c>
      <c r="C35" s="7">
        <v>0</v>
      </c>
      <c r="D35" s="7"/>
      <c r="E35" s="7">
        <v>0</v>
      </c>
      <c r="F35" s="7"/>
      <c r="G35" s="7">
        <f>SUM(C35-E35)</f>
        <v>0</v>
      </c>
      <c r="I35" s="7">
        <f>SUM(E35-G35)</f>
        <v>0</v>
      </c>
      <c r="L35" s="7"/>
      <c r="M35" s="7"/>
    </row>
    <row r="36" spans="1:13" ht="12.75">
      <c r="A36" t="s">
        <v>11</v>
      </c>
      <c r="C36" s="7">
        <v>0</v>
      </c>
      <c r="D36" s="7"/>
      <c r="E36" s="7">
        <v>0</v>
      </c>
      <c r="F36" s="7"/>
      <c r="G36" s="7">
        <f>SUM(C36-E36)</f>
        <v>0</v>
      </c>
      <c r="I36" s="7">
        <f>SUM(E36-G36)</f>
        <v>0</v>
      </c>
      <c r="L36" s="7"/>
      <c r="M36" s="7"/>
    </row>
    <row r="37" spans="3:13" ht="12.75">
      <c r="C37" s="7"/>
      <c r="D37" s="7"/>
      <c r="E37" s="7"/>
      <c r="F37" s="7"/>
      <c r="G37" s="7"/>
      <c r="I37" s="7"/>
      <c r="M37" s="7"/>
    </row>
    <row r="38" spans="1:13" ht="12.75">
      <c r="A38" s="1" t="s">
        <v>12</v>
      </c>
      <c r="B38" s="1"/>
      <c r="C38" s="8">
        <f>SUM(C32:C37)</f>
        <v>0</v>
      </c>
      <c r="D38" s="6"/>
      <c r="E38" s="8">
        <f>SUM(E32:E37)</f>
        <v>0</v>
      </c>
      <c r="F38" s="6"/>
      <c r="G38" s="8">
        <f>SUM(C38-E38)</f>
        <v>0</v>
      </c>
      <c r="I38" s="8">
        <f>SUM(E38-G38)</f>
        <v>0</v>
      </c>
      <c r="L38" s="6"/>
      <c r="M38" s="8"/>
    </row>
  </sheetData>
  <mergeCells count="2">
    <mergeCell ref="A1:I1"/>
    <mergeCell ref="A2:I2"/>
  </mergeCells>
  <printOptions horizontalCentered="1"/>
  <pageMargins left="1.16" right="0.75" top="0.74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Campus-Based Programs Data Book - 2006 - Cross-Year Comparison of Allocations (MS Excel)</dc:title>
  <dc:subject/>
  <dc:creator>mary.miller</dc:creator>
  <cp:keywords/>
  <dc:description/>
  <cp:lastModifiedBy> Philip Schulz</cp:lastModifiedBy>
  <dcterms:created xsi:type="dcterms:W3CDTF">2006-07-07T14:55:40Z</dcterms:created>
  <dcterms:modified xsi:type="dcterms:W3CDTF">2006-07-14T17:25:11Z</dcterms:modified>
  <cp:category/>
  <cp:version/>
  <cp:contentType/>
  <cp:contentStatus/>
</cp:coreProperties>
</file>