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Type &amp; Control" sheetId="1" r:id="rId1"/>
    <sheet name="State List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<sst xmlns="http://schemas.openxmlformats.org/spreadsheetml/2006/main" count="88" uniqueCount="74">
  <si>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Federal Work-Study Students Employed in</t>
  </si>
  <si>
    <t>Community Service Activities</t>
  </si>
  <si>
    <t>for Award Year 2002-03</t>
  </si>
  <si>
    <t>Earned Compensation</t>
  </si>
  <si>
    <t>Federal</t>
  </si>
  <si>
    <t>Inst.</t>
  </si>
  <si>
    <t>Average</t>
  </si>
  <si>
    <t>Recipients</t>
  </si>
  <si>
    <t>Share</t>
  </si>
  <si>
    <t>Total</t>
  </si>
  <si>
    <t>Earnings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</si>
  <si>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</si>
  <si>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</si>
  <si>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</si>
  <si>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</si>
  <si>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</si>
  <si>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</si>
  <si>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</si>
  <si>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</si>
  <si>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</si>
  <si>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</si>
  <si>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</si>
  <si>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</si>
  <si>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</si>
  <si>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</si>
  <si>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</si>
  <si>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</si>
  <si>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</si>
  <si>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</si>
  <si>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</si>
  <si>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</si>
  <si>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</si>
  <si>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</si>
  <si>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</si>
  <si>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</si>
  <si>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</si>
  <si>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</si>
  <si>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</si>
  <si>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</si>
  <si>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</si>
  <si>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</si>
  <si>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</si>
  <si>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</si>
  <si>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</si>
  <si>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</si>
  <si>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</si>
  <si>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</si>
  <si>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</si>
  <si>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</si>
  <si>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</si>
  <si>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</si>
  <si>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</si>
  <si>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</si>
  <si>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</si>
  <si>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</si>
  <si>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</si>
  <si>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</si>
  <si>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</si>
  <si>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</si>
  <si>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</si>
  <si>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</si>
  <si>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</si>
  <si>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</si>
  <si>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</si>
  <si>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</si>
  <si>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</si>
  <si>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</si>
  <si>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</si>
  <si>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</si>
  <si>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</si>
  <si>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</si>
  <si>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</si>
  <si>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</si>
  <si>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NOTE:   Number of Institutions represents schools that reported these FWS account transactions.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</si>
</sst>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6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workbookViewId="0" topLeftCell="A1">
      <selection activeCell="A20" sqref="A20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1" max="11" width="9.28125" style="0" bestFit="1" customWidth="1"/>
    <col min="12" max="12" width="13.00390625" style="0" customWidth="1"/>
    <col min="13" max="13" width="10.8515625" style="0" bestFit="1" customWidth="1"/>
    <col min="14" max="14" width="11.7109375" style="0" bestFit="1" customWidth="1"/>
  </cols>
  <sheetData>
    <row r="1" spans="1:9" ht="18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8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6" spans="5:7" ht="12.75">
      <c r="E6" s="16" t="s">
        <v>3</v>
      </c>
      <c r="F6" s="16"/>
      <c r="G6" s="16"/>
    </row>
    <row r="7" spans="3:9" ht="12.75">
      <c r="C7" s="2"/>
      <c r="D7" s="2"/>
      <c r="E7" s="2" t="s">
        <v>4</v>
      </c>
      <c r="F7" s="2" t="s">
        <v>5</v>
      </c>
      <c r="G7" s="2"/>
      <c r="H7" s="2"/>
      <c r="I7" s="2" t="s">
        <v>6</v>
      </c>
    </row>
    <row r="8" spans="3:9" ht="12.75">
      <c r="C8" s="2" t="s">
        <v>7</v>
      </c>
      <c r="D8" s="2"/>
      <c r="E8" s="2" t="s">
        <v>8</v>
      </c>
      <c r="F8" s="2" t="s">
        <v>8</v>
      </c>
      <c r="G8" s="2" t="s">
        <v>9</v>
      </c>
      <c r="H8" s="2"/>
      <c r="I8" s="2" t="s">
        <v>10</v>
      </c>
    </row>
    <row r="9" spans="1:15" ht="12.75">
      <c r="A9" s="3"/>
      <c r="B9" s="3"/>
      <c r="D9" s="3"/>
      <c r="G9" s="3"/>
      <c r="H9" s="3"/>
      <c r="I9" s="3"/>
      <c r="K9" s="4"/>
      <c r="L9" s="4"/>
      <c r="M9" s="4"/>
      <c r="N9" s="4"/>
      <c r="O9" s="4"/>
    </row>
    <row r="10" spans="1:15" ht="12.75">
      <c r="A10" s="3" t="s">
        <v>11</v>
      </c>
      <c r="B10" s="3"/>
      <c r="C10" s="3">
        <v>18610</v>
      </c>
      <c r="D10" s="3"/>
      <c r="E10" s="5">
        <v>23780370</v>
      </c>
      <c r="F10" s="5">
        <v>4121317</v>
      </c>
      <c r="G10" s="5">
        <v>27901688</v>
      </c>
      <c r="H10" s="5"/>
      <c r="I10" s="5">
        <f>SUM(G10/C10)</f>
        <v>1499.2846856528747</v>
      </c>
      <c r="K10" s="6"/>
      <c r="L10" s="7"/>
      <c r="M10" s="7"/>
      <c r="N10" s="7"/>
      <c r="O10" s="6"/>
    </row>
    <row r="11" spans="1:15" ht="12.75">
      <c r="A11" s="3" t="s">
        <v>12</v>
      </c>
      <c r="B11" s="3"/>
      <c r="C11" s="3">
        <v>51915</v>
      </c>
      <c r="D11" s="3"/>
      <c r="E11" s="3">
        <v>63711790</v>
      </c>
      <c r="F11" s="3">
        <v>13241080</v>
      </c>
      <c r="G11" s="3">
        <v>76952870</v>
      </c>
      <c r="H11" s="3"/>
      <c r="I11" s="3">
        <f aca="true" t="shared" si="0" ref="I11:I16">SUM(G11/C11)</f>
        <v>1482.2858518732544</v>
      </c>
      <c r="K11" s="6"/>
      <c r="L11" s="6"/>
      <c r="M11" s="6"/>
      <c r="N11" s="6"/>
      <c r="O11" s="6"/>
    </row>
    <row r="12" spans="1:15" ht="12.75">
      <c r="A12" s="3" t="s">
        <v>13</v>
      </c>
      <c r="B12" s="3"/>
      <c r="C12" s="3">
        <v>1901</v>
      </c>
      <c r="D12" s="3"/>
      <c r="E12" s="3">
        <v>1584240</v>
      </c>
      <c r="F12" s="3">
        <v>645658</v>
      </c>
      <c r="G12" s="3">
        <v>2229898</v>
      </c>
      <c r="H12" s="3"/>
      <c r="I12" s="3">
        <f t="shared" si="0"/>
        <v>1173.013150973172</v>
      </c>
      <c r="K12" s="6"/>
      <c r="L12" s="6"/>
      <c r="M12" s="6"/>
      <c r="N12" s="6"/>
      <c r="O12" s="6"/>
    </row>
    <row r="13" spans="1:15" ht="12.75">
      <c r="A13" s="3" t="s">
        <v>14</v>
      </c>
      <c r="B13" s="3"/>
      <c r="C13" s="3">
        <v>54971</v>
      </c>
      <c r="D13" s="3"/>
      <c r="E13" s="3">
        <v>61631323</v>
      </c>
      <c r="F13" s="3">
        <v>15287546</v>
      </c>
      <c r="G13" s="3">
        <v>76918869</v>
      </c>
      <c r="H13" s="3"/>
      <c r="I13" s="3">
        <f t="shared" si="0"/>
        <v>1399.2626839606337</v>
      </c>
      <c r="K13" s="6"/>
      <c r="L13" s="6"/>
      <c r="M13" s="6"/>
      <c r="N13" s="6"/>
      <c r="O13" s="6"/>
    </row>
    <row r="14" spans="1:15" ht="12.75">
      <c r="A14" s="3" t="s">
        <v>15</v>
      </c>
      <c r="B14" s="3"/>
      <c r="C14" s="3">
        <v>3898</v>
      </c>
      <c r="D14" s="3"/>
      <c r="E14" s="3">
        <v>5844106</v>
      </c>
      <c r="F14" s="3">
        <v>1433206</v>
      </c>
      <c r="G14" s="3">
        <v>7277312</v>
      </c>
      <c r="H14" s="3"/>
      <c r="I14" s="3">
        <f t="shared" si="0"/>
        <v>1866.9348383786557</v>
      </c>
      <c r="K14" s="6"/>
      <c r="L14" s="6"/>
      <c r="M14" s="6"/>
      <c r="N14" s="6"/>
      <c r="O14" s="6"/>
    </row>
    <row r="15" spans="9:15" ht="12.75">
      <c r="I15" s="3"/>
      <c r="K15" s="4"/>
      <c r="L15" s="4"/>
      <c r="M15" s="4"/>
      <c r="N15" s="4"/>
      <c r="O15" s="6"/>
    </row>
    <row r="16" spans="1:15" ht="12.75">
      <c r="A16" s="8" t="s">
        <v>16</v>
      </c>
      <c r="B16" s="8"/>
      <c r="C16" s="9">
        <f>SUM(C10:C14)</f>
        <v>131295</v>
      </c>
      <c r="D16" s="9"/>
      <c r="E16" s="10">
        <f>SUM(E10:E14)</f>
        <v>156551829</v>
      </c>
      <c r="F16" s="10">
        <f>SUM(F10:F14)</f>
        <v>34728807</v>
      </c>
      <c r="G16" s="10">
        <f>SUM(G10:G15)</f>
        <v>191280637</v>
      </c>
      <c r="I16" s="10">
        <f t="shared" si="0"/>
        <v>1456.8767812940325</v>
      </c>
      <c r="K16" s="6"/>
      <c r="L16" s="6"/>
      <c r="M16" s="6"/>
      <c r="N16" s="6"/>
      <c r="O16" s="6"/>
    </row>
    <row r="17" spans="1:15" ht="12.75">
      <c r="A17" s="11" t="s">
        <v>17</v>
      </c>
      <c r="B17" s="11"/>
      <c r="C17" s="12">
        <v>3139</v>
      </c>
      <c r="E17" s="12">
        <v>3139</v>
      </c>
      <c r="F17" s="12">
        <v>2231</v>
      </c>
      <c r="G17" s="12">
        <v>3139</v>
      </c>
      <c r="H17" s="12"/>
      <c r="I17" s="12"/>
      <c r="K17" s="4"/>
      <c r="L17" s="4"/>
      <c r="M17" s="4"/>
      <c r="N17" s="4"/>
      <c r="O17" s="4"/>
    </row>
    <row r="18" spans="11:15" ht="12.75">
      <c r="K18" s="4"/>
      <c r="L18" s="4"/>
      <c r="M18" s="4"/>
      <c r="N18" s="4"/>
      <c r="O18" s="4"/>
    </row>
    <row r="20" ht="12.75">
      <c r="A20" t="s">
        <v>73</v>
      </c>
    </row>
    <row r="26" spans="3:7" ht="12.75">
      <c r="C26" s="3"/>
      <c r="D26" s="3"/>
      <c r="E26" s="3"/>
      <c r="F26" s="3"/>
      <c r="G26" s="3"/>
    </row>
  </sheetData>
  <mergeCells count="4">
    <mergeCell ref="A1:I1"/>
    <mergeCell ref="A2:I2"/>
    <mergeCell ref="A3:I3"/>
    <mergeCell ref="E6:G6"/>
  </mergeCells>
  <printOptions/>
  <pageMargins left="1.93" right="0.75" top="1.4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75" zoomScaleNormal="75" workbookViewId="0" topLeftCell="A1">
      <selection activeCell="A67" sqref="A67"/>
    </sheetView>
  </sheetViews>
  <sheetFormatPr defaultColWidth="9.140625" defaultRowHeight="12.75"/>
  <cols>
    <col min="1" max="1" width="19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9" max="9" width="10.140625" style="0" customWidth="1"/>
    <col min="10" max="10" width="5.57421875" style="0" customWidth="1"/>
    <col min="12" max="12" width="11.8515625" style="0" customWidth="1"/>
    <col min="13" max="13" width="13.140625" style="0" customWidth="1"/>
    <col min="14" max="14" width="11.140625" style="0" customWidth="1"/>
    <col min="18" max="18" width="11.28125" style="0" customWidth="1"/>
  </cols>
  <sheetData>
    <row r="1" spans="1:10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</row>
    <row r="2" spans="1:10" ht="18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"/>
    </row>
    <row r="3" spans="1:10" ht="18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"/>
    </row>
    <row r="6" spans="5:7" ht="12.75">
      <c r="E6" s="16" t="s">
        <v>3</v>
      </c>
      <c r="F6" s="16"/>
      <c r="G6" s="16"/>
    </row>
    <row r="7" spans="3:10" ht="12.75">
      <c r="C7" s="2"/>
      <c r="D7" s="2"/>
      <c r="E7" s="2" t="s">
        <v>4</v>
      </c>
      <c r="F7" s="2" t="s">
        <v>5</v>
      </c>
      <c r="G7" s="2"/>
      <c r="H7" s="2"/>
      <c r="I7" s="2" t="s">
        <v>6</v>
      </c>
      <c r="J7" s="2"/>
    </row>
    <row r="8" spans="3:10" ht="12.75">
      <c r="C8" s="2" t="s">
        <v>7</v>
      </c>
      <c r="D8" s="2"/>
      <c r="E8" s="2" t="s">
        <v>8</v>
      </c>
      <c r="F8" s="2" t="s">
        <v>8</v>
      </c>
      <c r="G8" s="2" t="s">
        <v>9</v>
      </c>
      <c r="H8" s="2"/>
      <c r="I8" s="2" t="s">
        <v>10</v>
      </c>
      <c r="J8" s="2"/>
    </row>
    <row r="9" ht="12.75">
      <c r="K9" s="3"/>
    </row>
    <row r="10" spans="1:21" ht="12.75">
      <c r="A10" t="s">
        <v>18</v>
      </c>
      <c r="C10" s="3">
        <v>2231</v>
      </c>
      <c r="D10" s="3"/>
      <c r="E10" s="5">
        <v>3110230</v>
      </c>
      <c r="F10" s="5">
        <v>297506</v>
      </c>
      <c r="G10" s="5">
        <v>3407736</v>
      </c>
      <c r="H10" s="5"/>
      <c r="I10" s="13">
        <f>SUM(G10/C10)</f>
        <v>1527.447781264007</v>
      </c>
      <c r="J10" s="14"/>
      <c r="K10" s="3"/>
      <c r="L10" s="5"/>
      <c r="M10" s="5"/>
      <c r="N10" s="5"/>
      <c r="O10" s="5"/>
      <c r="P10" s="3"/>
      <c r="Q10" s="3"/>
      <c r="R10" s="3"/>
      <c r="S10" s="3"/>
      <c r="T10" s="3"/>
      <c r="U10" s="3"/>
    </row>
    <row r="11" spans="1:21" ht="12.75">
      <c r="A11" t="s">
        <v>19</v>
      </c>
      <c r="C11" s="3">
        <v>85</v>
      </c>
      <c r="D11" s="3"/>
      <c r="E11" s="3">
        <v>154033</v>
      </c>
      <c r="F11" s="3">
        <v>33202</v>
      </c>
      <c r="G11" s="3">
        <v>187235</v>
      </c>
      <c r="H11" s="3"/>
      <c r="I11" s="3">
        <f aca="true" t="shared" si="0" ref="I11:I66">SUM(G11/C11)</f>
        <v>2202.764705882353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t="s">
        <v>20</v>
      </c>
      <c r="C12" s="3">
        <v>1659</v>
      </c>
      <c r="D12" s="3"/>
      <c r="E12" s="3">
        <v>2880565</v>
      </c>
      <c r="F12" s="3">
        <v>446680</v>
      </c>
      <c r="G12" s="3">
        <v>3327245</v>
      </c>
      <c r="H12" s="3"/>
      <c r="I12" s="3">
        <f t="shared" si="0"/>
        <v>2005.572634116938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t="s">
        <v>21</v>
      </c>
      <c r="C13" s="3">
        <v>979</v>
      </c>
      <c r="D13" s="3"/>
      <c r="E13" s="3">
        <v>913704</v>
      </c>
      <c r="F13" s="3">
        <v>143236</v>
      </c>
      <c r="G13" s="3">
        <v>1056940</v>
      </c>
      <c r="H13" s="3"/>
      <c r="I13" s="3">
        <f t="shared" si="0"/>
        <v>1079.611848825332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t="s">
        <v>22</v>
      </c>
      <c r="C14" s="3">
        <v>13425</v>
      </c>
      <c r="D14" s="3"/>
      <c r="E14" s="3">
        <v>20358310</v>
      </c>
      <c r="F14" s="3">
        <v>4829216</v>
      </c>
      <c r="G14" s="3">
        <v>25187526</v>
      </c>
      <c r="H14" s="3"/>
      <c r="I14" s="3">
        <f t="shared" si="0"/>
        <v>1876.165810055866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t="s">
        <v>23</v>
      </c>
      <c r="C15" s="3">
        <v>1657</v>
      </c>
      <c r="D15" s="3"/>
      <c r="E15" s="3">
        <v>2958172</v>
      </c>
      <c r="F15" s="3">
        <v>711649</v>
      </c>
      <c r="G15" s="3">
        <v>3669821</v>
      </c>
      <c r="H15" s="3"/>
      <c r="I15" s="3">
        <f t="shared" si="0"/>
        <v>2214.7380808690405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t="s">
        <v>24</v>
      </c>
      <c r="C16" s="3">
        <v>1717</v>
      </c>
      <c r="D16" s="3"/>
      <c r="E16" s="3">
        <v>1712474</v>
      </c>
      <c r="F16" s="3">
        <v>447892</v>
      </c>
      <c r="G16" s="3">
        <v>2160366</v>
      </c>
      <c r="H16" s="3"/>
      <c r="I16" s="3">
        <f t="shared" si="0"/>
        <v>1258.221316249272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t="s">
        <v>25</v>
      </c>
      <c r="C17" s="3">
        <v>482</v>
      </c>
      <c r="D17" s="3"/>
      <c r="E17" s="3">
        <v>430944</v>
      </c>
      <c r="F17" s="3">
        <v>67914</v>
      </c>
      <c r="G17" s="3">
        <v>498858</v>
      </c>
      <c r="H17" s="3"/>
      <c r="I17" s="3">
        <f t="shared" si="0"/>
        <v>1034.97510373444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t="s">
        <v>26</v>
      </c>
      <c r="C18" s="3">
        <v>1071</v>
      </c>
      <c r="D18" s="3"/>
      <c r="E18" s="3">
        <v>2393373</v>
      </c>
      <c r="F18" s="3">
        <v>216416</v>
      </c>
      <c r="G18" s="3">
        <v>2609789</v>
      </c>
      <c r="H18" s="3"/>
      <c r="I18" s="3">
        <f t="shared" si="0"/>
        <v>2436.777777777778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t="s">
        <v>27</v>
      </c>
      <c r="C19" s="3">
        <v>3993</v>
      </c>
      <c r="D19" s="3"/>
      <c r="E19" s="3">
        <v>5965060</v>
      </c>
      <c r="F19" s="3">
        <v>746480</v>
      </c>
      <c r="G19" s="3">
        <v>6711540</v>
      </c>
      <c r="H19" s="3"/>
      <c r="I19" s="3">
        <f t="shared" si="0"/>
        <v>1680.8264462809918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t="s">
        <v>28</v>
      </c>
      <c r="C20" s="3">
        <v>2167</v>
      </c>
      <c r="D20" s="3"/>
      <c r="E20" s="3">
        <v>2539102</v>
      </c>
      <c r="F20" s="3">
        <v>439716</v>
      </c>
      <c r="G20" s="3">
        <v>2978818</v>
      </c>
      <c r="H20" s="3"/>
      <c r="I20" s="3">
        <f t="shared" si="0"/>
        <v>1374.6275957544992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t="s">
        <v>29</v>
      </c>
      <c r="C21" s="3">
        <v>269</v>
      </c>
      <c r="D21" s="3"/>
      <c r="E21" s="3">
        <v>278965</v>
      </c>
      <c r="F21" s="3">
        <v>76551</v>
      </c>
      <c r="G21" s="3">
        <v>355516</v>
      </c>
      <c r="H21" s="3"/>
      <c r="I21" s="3">
        <f t="shared" si="0"/>
        <v>1321.6208178438662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t="s">
        <v>30</v>
      </c>
      <c r="C22" s="3">
        <v>434</v>
      </c>
      <c r="D22" s="3"/>
      <c r="E22" s="3">
        <v>405041</v>
      </c>
      <c r="F22" s="3">
        <v>122113</v>
      </c>
      <c r="G22" s="3">
        <v>527154</v>
      </c>
      <c r="H22" s="3"/>
      <c r="I22" s="3">
        <f t="shared" si="0"/>
        <v>1214.6405529953918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t="s">
        <v>31</v>
      </c>
      <c r="C23" s="3">
        <v>5376</v>
      </c>
      <c r="D23" s="3"/>
      <c r="E23" s="3">
        <v>5726913</v>
      </c>
      <c r="F23" s="3">
        <v>1200004</v>
      </c>
      <c r="G23" s="3">
        <v>6926917</v>
      </c>
      <c r="H23" s="3"/>
      <c r="I23" s="3">
        <f t="shared" si="0"/>
        <v>1288.489025297619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t="s">
        <v>32</v>
      </c>
      <c r="C24" s="3">
        <v>3004</v>
      </c>
      <c r="D24" s="3"/>
      <c r="E24" s="3">
        <v>3139851</v>
      </c>
      <c r="F24" s="3">
        <v>739971</v>
      </c>
      <c r="G24" s="3">
        <v>3879822</v>
      </c>
      <c r="H24" s="3"/>
      <c r="I24" s="3">
        <f t="shared" si="0"/>
        <v>1291.551930758988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t="s">
        <v>33</v>
      </c>
      <c r="C25" s="3">
        <v>3144</v>
      </c>
      <c r="D25" s="3"/>
      <c r="E25" s="3">
        <v>2790173</v>
      </c>
      <c r="F25" s="3">
        <v>1229166</v>
      </c>
      <c r="G25" s="3">
        <v>4019339</v>
      </c>
      <c r="H25" s="3"/>
      <c r="I25" s="3">
        <f t="shared" si="0"/>
        <v>1278.4157124681933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t="s">
        <v>34</v>
      </c>
      <c r="C26" s="3">
        <v>1247</v>
      </c>
      <c r="D26" s="3"/>
      <c r="E26" s="3">
        <v>1055561</v>
      </c>
      <c r="F26" s="3">
        <v>259740</v>
      </c>
      <c r="G26" s="3">
        <v>1315301</v>
      </c>
      <c r="H26" s="3"/>
      <c r="I26" s="3">
        <f t="shared" si="0"/>
        <v>1054.7722534081797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t="s">
        <v>35</v>
      </c>
      <c r="C27" s="3">
        <v>1817</v>
      </c>
      <c r="D27" s="3"/>
      <c r="E27" s="3">
        <v>1949126</v>
      </c>
      <c r="F27" s="3">
        <v>644696</v>
      </c>
      <c r="G27" s="3">
        <v>2593822</v>
      </c>
      <c r="H27" s="3"/>
      <c r="I27" s="3">
        <f t="shared" si="0"/>
        <v>1427.5299944964227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t="s">
        <v>36</v>
      </c>
      <c r="C28" s="3">
        <v>1402</v>
      </c>
      <c r="D28" s="3"/>
      <c r="E28" s="3">
        <v>1674946</v>
      </c>
      <c r="F28" s="3">
        <v>147305</v>
      </c>
      <c r="G28" s="3">
        <v>1822251</v>
      </c>
      <c r="H28" s="3"/>
      <c r="I28" s="3">
        <f t="shared" si="0"/>
        <v>1299.7510699001427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t="s">
        <v>37</v>
      </c>
      <c r="C29" s="3">
        <v>1278</v>
      </c>
      <c r="D29" s="3"/>
      <c r="E29" s="3">
        <v>1233532</v>
      </c>
      <c r="F29" s="3">
        <v>299597</v>
      </c>
      <c r="G29" s="3">
        <v>1533129</v>
      </c>
      <c r="H29" s="3"/>
      <c r="I29" s="3">
        <f t="shared" si="0"/>
        <v>1199.631455399061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t="s">
        <v>38</v>
      </c>
      <c r="C30" s="3">
        <v>1477</v>
      </c>
      <c r="D30" s="3"/>
      <c r="E30" s="3">
        <v>2183563</v>
      </c>
      <c r="F30" s="3">
        <v>373625</v>
      </c>
      <c r="G30" s="3">
        <v>2557188</v>
      </c>
      <c r="H30" s="3"/>
      <c r="I30" s="3">
        <f t="shared" si="0"/>
        <v>1731.339201083277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t="s">
        <v>39</v>
      </c>
      <c r="C31" s="3">
        <v>5396</v>
      </c>
      <c r="D31" s="3"/>
      <c r="E31" s="3">
        <v>6118190</v>
      </c>
      <c r="F31" s="3">
        <v>1499159</v>
      </c>
      <c r="G31" s="3">
        <v>7617349</v>
      </c>
      <c r="H31" s="3"/>
      <c r="I31" s="3">
        <f t="shared" si="0"/>
        <v>1411.6658636026687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t="s">
        <v>40</v>
      </c>
      <c r="C32" s="3">
        <v>2713</v>
      </c>
      <c r="D32" s="3"/>
      <c r="E32" s="3">
        <v>3221558</v>
      </c>
      <c r="F32" s="3">
        <v>702452</v>
      </c>
      <c r="G32" s="3">
        <v>3924010</v>
      </c>
      <c r="H32" s="3"/>
      <c r="I32" s="3">
        <f t="shared" si="0"/>
        <v>1446.373018798378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t="s">
        <v>41</v>
      </c>
      <c r="C33" s="3">
        <v>2444</v>
      </c>
      <c r="D33" s="3"/>
      <c r="E33" s="3">
        <v>2648139</v>
      </c>
      <c r="F33" s="3">
        <v>539435</v>
      </c>
      <c r="G33" s="3">
        <v>3187574</v>
      </c>
      <c r="H33" s="3"/>
      <c r="I33" s="3">
        <f t="shared" si="0"/>
        <v>1304.2446808510638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t="s">
        <v>42</v>
      </c>
      <c r="C34" s="3">
        <v>1478</v>
      </c>
      <c r="D34" s="3"/>
      <c r="E34" s="3">
        <v>1747643</v>
      </c>
      <c r="F34" s="3">
        <v>144052</v>
      </c>
      <c r="G34" s="3">
        <v>1891695</v>
      </c>
      <c r="H34" s="3"/>
      <c r="I34" s="3">
        <f t="shared" si="0"/>
        <v>1279.901894451962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t="s">
        <v>43</v>
      </c>
      <c r="C35" s="3">
        <v>2793</v>
      </c>
      <c r="D35" s="3"/>
      <c r="E35" s="3">
        <v>3100844</v>
      </c>
      <c r="F35" s="3">
        <v>849782</v>
      </c>
      <c r="G35" s="3">
        <v>3950626</v>
      </c>
      <c r="H35" s="3"/>
      <c r="I35" s="3">
        <f t="shared" si="0"/>
        <v>1414.4740422484783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t="s">
        <v>44</v>
      </c>
      <c r="C36" s="3">
        <v>657</v>
      </c>
      <c r="D36" s="3"/>
      <c r="E36" s="3">
        <v>678617</v>
      </c>
      <c r="F36" s="3">
        <v>189663</v>
      </c>
      <c r="G36" s="3">
        <v>868280</v>
      </c>
      <c r="H36" s="3"/>
      <c r="I36" s="3">
        <f t="shared" si="0"/>
        <v>1321.5829528158295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t="s">
        <v>45</v>
      </c>
      <c r="C37" s="3">
        <v>885</v>
      </c>
      <c r="D37" s="3"/>
      <c r="E37" s="3">
        <v>870522</v>
      </c>
      <c r="F37" s="3">
        <v>210236</v>
      </c>
      <c r="G37" s="3">
        <v>1080758</v>
      </c>
      <c r="H37" s="3"/>
      <c r="I37" s="3">
        <f t="shared" si="0"/>
        <v>1221.1954802259886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t="s">
        <v>46</v>
      </c>
      <c r="C38" s="3">
        <v>508</v>
      </c>
      <c r="D38" s="3"/>
      <c r="E38" s="3">
        <v>1017392</v>
      </c>
      <c r="F38" s="3">
        <v>176880</v>
      </c>
      <c r="G38" s="3">
        <v>1194272</v>
      </c>
      <c r="H38" s="3"/>
      <c r="I38" s="3">
        <f t="shared" si="0"/>
        <v>2350.9291338582675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t="s">
        <v>47</v>
      </c>
      <c r="C39" s="3">
        <v>1023</v>
      </c>
      <c r="D39" s="3"/>
      <c r="E39" s="3">
        <v>752880</v>
      </c>
      <c r="F39" s="3">
        <v>226959</v>
      </c>
      <c r="G39" s="3">
        <v>979839</v>
      </c>
      <c r="H39" s="3"/>
      <c r="I39" s="3">
        <f t="shared" si="0"/>
        <v>957.8093841642228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t="s">
        <v>48</v>
      </c>
      <c r="C40" s="3">
        <v>2174</v>
      </c>
      <c r="D40" s="3"/>
      <c r="E40" s="3">
        <v>2361650</v>
      </c>
      <c r="F40" s="3">
        <v>513787</v>
      </c>
      <c r="G40" s="3">
        <v>2875437</v>
      </c>
      <c r="H40" s="3"/>
      <c r="I40" s="3">
        <f t="shared" si="0"/>
        <v>1322.648114075437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t="s">
        <v>49</v>
      </c>
      <c r="C41" s="3">
        <v>695</v>
      </c>
      <c r="D41" s="3"/>
      <c r="E41" s="3">
        <v>1097210</v>
      </c>
      <c r="F41" s="3">
        <v>314810</v>
      </c>
      <c r="G41" s="3">
        <v>1412020</v>
      </c>
      <c r="H41" s="3"/>
      <c r="I41" s="3">
        <f t="shared" si="0"/>
        <v>2031.68345323741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t="s">
        <v>50</v>
      </c>
      <c r="C42" s="3">
        <v>13831</v>
      </c>
      <c r="D42" s="3"/>
      <c r="E42" s="3">
        <v>17007731</v>
      </c>
      <c r="F42" s="3">
        <v>3949108</v>
      </c>
      <c r="G42" s="3">
        <v>20956839</v>
      </c>
      <c r="H42" s="3"/>
      <c r="I42" s="3">
        <f t="shared" si="0"/>
        <v>1515.2077940857494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t="s">
        <v>51</v>
      </c>
      <c r="C43" s="3">
        <v>3314</v>
      </c>
      <c r="D43" s="3"/>
      <c r="E43" s="3">
        <v>2805525</v>
      </c>
      <c r="F43" s="3">
        <v>518016</v>
      </c>
      <c r="G43" s="3">
        <v>3323542</v>
      </c>
      <c r="H43" s="3"/>
      <c r="I43" s="3">
        <f t="shared" si="0"/>
        <v>1002.87929993965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t="s">
        <v>52</v>
      </c>
      <c r="C44" s="3">
        <v>568</v>
      </c>
      <c r="D44" s="3"/>
      <c r="E44" s="3">
        <v>555050</v>
      </c>
      <c r="F44" s="3">
        <v>100784</v>
      </c>
      <c r="G44" s="3">
        <v>655834</v>
      </c>
      <c r="H44" s="3"/>
      <c r="I44" s="3">
        <f t="shared" si="0"/>
        <v>1154.637323943662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t="s">
        <v>53</v>
      </c>
      <c r="C45" s="3">
        <v>5057</v>
      </c>
      <c r="D45" s="3"/>
      <c r="E45" s="3">
        <v>6102935</v>
      </c>
      <c r="F45" s="3">
        <v>1438901</v>
      </c>
      <c r="G45" s="3">
        <v>7541836</v>
      </c>
      <c r="H45" s="3"/>
      <c r="I45" s="3">
        <f t="shared" si="0"/>
        <v>1491.3656317975085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t="s">
        <v>54</v>
      </c>
      <c r="C46" s="3">
        <v>1566</v>
      </c>
      <c r="D46" s="3"/>
      <c r="E46" s="3">
        <v>1859088</v>
      </c>
      <c r="F46" s="3">
        <v>272766</v>
      </c>
      <c r="G46" s="3">
        <v>2131854</v>
      </c>
      <c r="H46" s="3"/>
      <c r="I46" s="3">
        <f t="shared" si="0"/>
        <v>1361.3371647509578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t="s">
        <v>55</v>
      </c>
      <c r="C47" s="3">
        <v>2332</v>
      </c>
      <c r="D47" s="3"/>
      <c r="E47" s="3">
        <v>2125296</v>
      </c>
      <c r="F47" s="3">
        <v>644895</v>
      </c>
      <c r="G47" s="3">
        <v>2770191</v>
      </c>
      <c r="H47" s="3"/>
      <c r="I47" s="3">
        <f t="shared" si="0"/>
        <v>1187.9035162950258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t="s">
        <v>56</v>
      </c>
      <c r="C48" s="3">
        <v>10053</v>
      </c>
      <c r="D48" s="3"/>
      <c r="E48" s="3">
        <v>9769148</v>
      </c>
      <c r="F48" s="3">
        <v>2833571</v>
      </c>
      <c r="G48" s="3">
        <v>12602719</v>
      </c>
      <c r="H48" s="3"/>
      <c r="I48" s="3">
        <f t="shared" si="0"/>
        <v>1253.6276733313439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t="s">
        <v>57</v>
      </c>
      <c r="C49" s="3">
        <v>2352</v>
      </c>
      <c r="D49" s="3"/>
      <c r="E49" s="3">
        <v>2107264</v>
      </c>
      <c r="F49" s="3">
        <v>107940</v>
      </c>
      <c r="G49" s="3">
        <v>2215204</v>
      </c>
      <c r="H49" s="3"/>
      <c r="I49" s="3">
        <f t="shared" si="0"/>
        <v>941.8384353741496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t="s">
        <v>58</v>
      </c>
      <c r="C50" s="3">
        <v>886</v>
      </c>
      <c r="D50" s="3"/>
      <c r="E50" s="3">
        <v>977244</v>
      </c>
      <c r="F50" s="3">
        <v>290035</v>
      </c>
      <c r="G50" s="3">
        <v>1267279</v>
      </c>
      <c r="H50" s="3"/>
      <c r="I50" s="3">
        <f t="shared" si="0"/>
        <v>1430.3374717832958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t="s">
        <v>59</v>
      </c>
      <c r="C51" s="3">
        <v>1324</v>
      </c>
      <c r="D51" s="3"/>
      <c r="E51" s="3">
        <v>1705650</v>
      </c>
      <c r="F51" s="3">
        <v>141691</v>
      </c>
      <c r="G51" s="3">
        <v>1847341</v>
      </c>
      <c r="H51" s="3"/>
      <c r="I51" s="3">
        <f t="shared" si="0"/>
        <v>1395.272658610272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t="s">
        <v>60</v>
      </c>
      <c r="C52" s="3">
        <v>709</v>
      </c>
      <c r="D52" s="3"/>
      <c r="E52" s="3">
        <v>740456</v>
      </c>
      <c r="F52" s="3">
        <v>201002</v>
      </c>
      <c r="G52" s="3">
        <v>941458</v>
      </c>
      <c r="H52" s="3"/>
      <c r="I52" s="3">
        <f t="shared" si="0"/>
        <v>1327.8674188998589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t="s">
        <v>61</v>
      </c>
      <c r="C53" s="3">
        <v>2428</v>
      </c>
      <c r="D53" s="3"/>
      <c r="E53" s="3">
        <v>2826217</v>
      </c>
      <c r="F53" s="3">
        <v>1163019</v>
      </c>
      <c r="G53" s="3">
        <v>3989236</v>
      </c>
      <c r="H53" s="3"/>
      <c r="I53" s="3">
        <f t="shared" si="0"/>
        <v>1643.0131795716638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t="s">
        <v>62</v>
      </c>
      <c r="C54" s="3">
        <v>6116</v>
      </c>
      <c r="D54" s="3"/>
      <c r="E54" s="3">
        <v>8453565</v>
      </c>
      <c r="F54" s="3">
        <v>1188680</v>
      </c>
      <c r="G54" s="3">
        <v>9642245</v>
      </c>
      <c r="H54" s="3"/>
      <c r="I54" s="3">
        <f t="shared" si="0"/>
        <v>1576.5606605624591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t="s">
        <v>63</v>
      </c>
      <c r="C55" s="3">
        <v>819</v>
      </c>
      <c r="D55" s="3"/>
      <c r="E55" s="3">
        <v>2058151</v>
      </c>
      <c r="F55" s="3">
        <v>621934</v>
      </c>
      <c r="G55" s="3">
        <v>2680085</v>
      </c>
      <c r="H55" s="3"/>
      <c r="I55" s="3">
        <f t="shared" si="0"/>
        <v>3272.387057387057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t="s">
        <v>64</v>
      </c>
      <c r="C56" s="3">
        <v>1025</v>
      </c>
      <c r="D56" s="3"/>
      <c r="E56" s="3">
        <v>957280</v>
      </c>
      <c r="F56" s="3">
        <v>273037</v>
      </c>
      <c r="G56" s="3">
        <v>1230317</v>
      </c>
      <c r="H56" s="3"/>
      <c r="I56" s="3">
        <f t="shared" si="0"/>
        <v>1200.3092682926829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t="s">
        <v>65</v>
      </c>
      <c r="C57" s="3">
        <v>3578</v>
      </c>
      <c r="D57" s="3"/>
      <c r="E57" s="3">
        <v>2843546</v>
      </c>
      <c r="F57" s="3">
        <v>583049</v>
      </c>
      <c r="G57" s="3">
        <v>3426595</v>
      </c>
      <c r="H57" s="3"/>
      <c r="I57" s="3">
        <f t="shared" si="0"/>
        <v>957.6844605925098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t="s">
        <v>66</v>
      </c>
      <c r="C58" s="3">
        <v>1762</v>
      </c>
      <c r="D58" s="3"/>
      <c r="E58" s="3">
        <v>2556586</v>
      </c>
      <c r="F58" s="3">
        <v>613162</v>
      </c>
      <c r="G58" s="3">
        <v>3169748</v>
      </c>
      <c r="H58" s="3"/>
      <c r="I58" s="3">
        <f t="shared" si="0"/>
        <v>1798.9489216799093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t="s">
        <v>67</v>
      </c>
      <c r="C59" s="3">
        <v>903</v>
      </c>
      <c r="D59" s="3"/>
      <c r="E59" s="3">
        <v>950266</v>
      </c>
      <c r="F59" s="3">
        <v>142558</v>
      </c>
      <c r="G59" s="3">
        <v>1092824</v>
      </c>
      <c r="H59" s="3"/>
      <c r="I59" s="3">
        <f t="shared" si="0"/>
        <v>1210.2148394241417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t="s">
        <v>68</v>
      </c>
      <c r="C60" s="3">
        <v>2498</v>
      </c>
      <c r="D60" s="3"/>
      <c r="E60" s="3">
        <v>2292258</v>
      </c>
      <c r="F60" s="3">
        <v>728604</v>
      </c>
      <c r="G60" s="3">
        <v>3020862</v>
      </c>
      <c r="H60" s="3"/>
      <c r="I60" s="3">
        <f t="shared" si="0"/>
        <v>1209.31224979984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t="s">
        <v>69</v>
      </c>
      <c r="C61" s="3">
        <v>254</v>
      </c>
      <c r="D61" s="3"/>
      <c r="E61" s="3">
        <v>221820</v>
      </c>
      <c r="F61" s="3">
        <v>66778</v>
      </c>
      <c r="G61" s="3">
        <v>288598</v>
      </c>
      <c r="H61" s="3"/>
      <c r="I61" s="3">
        <f t="shared" si="0"/>
        <v>1136.2125984251968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t="s">
        <v>70</v>
      </c>
      <c r="C62" s="3">
        <v>53</v>
      </c>
      <c r="D62" s="3"/>
      <c r="E62" s="3">
        <v>75672</v>
      </c>
      <c r="F62" s="3">
        <v>226</v>
      </c>
      <c r="G62" s="3">
        <v>75898</v>
      </c>
      <c r="H62" s="3"/>
      <c r="I62" s="3">
        <f t="shared" si="0"/>
        <v>1432.0377358490566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t="s">
        <v>71</v>
      </c>
      <c r="C63" s="3">
        <v>29</v>
      </c>
      <c r="D63" s="3"/>
      <c r="E63" s="3">
        <v>39301</v>
      </c>
      <c r="F63" s="3">
        <v>0</v>
      </c>
      <c r="G63" s="3">
        <v>39301</v>
      </c>
      <c r="H63" s="3"/>
      <c r="I63" s="3">
        <f t="shared" si="0"/>
        <v>1355.2068965517242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t="s">
        <v>72</v>
      </c>
      <c r="C64" s="3">
        <v>158</v>
      </c>
      <c r="D64" s="3"/>
      <c r="E64" s="3">
        <v>53497</v>
      </c>
      <c r="F64" s="3">
        <v>9161</v>
      </c>
      <c r="G64" s="3">
        <v>62658</v>
      </c>
      <c r="H64" s="3"/>
      <c r="I64" s="3">
        <f t="shared" si="0"/>
        <v>396.56962025316454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3:21" ht="12.75">
      <c r="C65" s="3"/>
      <c r="I65" s="3"/>
      <c r="J65" s="3"/>
      <c r="K65" s="3"/>
      <c r="O65" s="3"/>
      <c r="P65" s="3"/>
      <c r="Q65" s="3"/>
      <c r="R65" s="3"/>
      <c r="S65" s="3"/>
      <c r="T65" s="3"/>
      <c r="U65" s="3"/>
    </row>
    <row r="66" spans="1:21" ht="12.75">
      <c r="A66" s="2" t="s">
        <v>16</v>
      </c>
      <c r="C66" s="9">
        <f>SUM(C10:C65)</f>
        <v>131295</v>
      </c>
      <c r="D66" s="9"/>
      <c r="E66" s="10">
        <f>SUM(E10:E64)</f>
        <v>156551829</v>
      </c>
      <c r="F66" s="10">
        <f>SUM(F10:F64)</f>
        <v>34728807</v>
      </c>
      <c r="G66" s="10">
        <f>SUM(G10:G64)</f>
        <v>191280637</v>
      </c>
      <c r="H66" s="10"/>
      <c r="I66" s="10">
        <f t="shared" si="0"/>
        <v>1456.8767812940325</v>
      </c>
      <c r="J66" s="10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</sheetData>
  <mergeCells count="4">
    <mergeCell ref="E6:G6"/>
    <mergeCell ref="A1:I1"/>
    <mergeCell ref="A2:I2"/>
    <mergeCell ref="A3:I3"/>
  </mergeCells>
  <printOptions/>
  <pageMargins left="1.33" right="0.55" top="0.56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 Schulz</dc:creator>
  <cp:keywords/>
  <dc:description/>
  <cp:lastModifiedBy> Philip Schulz</cp:lastModifiedBy>
  <dcterms:created xsi:type="dcterms:W3CDTF">2004-10-15T17:48:37Z</dcterms:created>
  <dcterms:modified xsi:type="dcterms:W3CDTF">2004-10-22T15:11:38Z</dcterms:modified>
  <cp:category/>
  <cp:version/>
  <cp:contentType/>
  <cp:contentStatus/>
</cp:coreProperties>
</file>