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<sst xmlns="http://schemas.openxmlformats.org/spreadsheetml/2006/main" count="88" uniqueCount="75">
  <si>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Federal Perkins Loan Program</t>
  </si>
  <si>
    <t>Cumulative Cancellations</t>
  </si>
  <si>
    <t>As of June 30, 2003</t>
  </si>
  <si>
    <t>Loans Issued After 1972</t>
  </si>
  <si>
    <t>Loans Issued Before 1972</t>
  </si>
  <si>
    <t>For Teaching in</t>
  </si>
  <si>
    <t>All Other Authorized</t>
  </si>
  <si>
    <t>Teacher/Military</t>
  </si>
  <si>
    <t>Certain Subjects</t>
  </si>
  <si>
    <t>Teaching Services</t>
  </si>
  <si>
    <t>Military</t>
  </si>
  <si>
    <t>Total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</si>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</sst>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  <col min="13" max="13" width="14.7109375" style="0" customWidth="1"/>
    <col min="15" max="15" width="10.7109375" style="0" bestFit="1" customWidth="1"/>
    <col min="16" max="16" width="9.28125" style="0" bestFit="1" customWidth="1"/>
    <col min="17" max="17" width="10.7109375" style="0" bestFit="1" customWidth="1"/>
    <col min="18" max="18" width="9.28125" style="0" bestFit="1" customWidth="1"/>
  </cols>
  <sheetData>
    <row r="1" spans="1:13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</row>
    <row r="2" spans="1:13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</row>
    <row r="3" spans="1:13" ht="18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</row>
    <row r="4" spans="1:13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6:11" ht="12.75">
      <c r="F6" s="14" t="s">
        <v>3</v>
      </c>
      <c r="G6" s="14"/>
      <c r="H6" s="14"/>
      <c r="I6" s="14"/>
      <c r="J6" s="14"/>
      <c r="K6" s="14"/>
    </row>
    <row r="7" spans="2:11" ht="12.75">
      <c r="B7" s="12" t="s">
        <v>4</v>
      </c>
      <c r="C7" s="12"/>
      <c r="D7" s="12"/>
      <c r="E7" s="2"/>
      <c r="F7" s="12" t="s">
        <v>5</v>
      </c>
      <c r="G7" s="12"/>
      <c r="H7" s="11" t="s">
        <v>6</v>
      </c>
      <c r="I7" s="11"/>
      <c r="J7" s="3"/>
      <c r="K7" s="3"/>
    </row>
    <row r="8" spans="1:11" ht="12.75">
      <c r="A8" s="4"/>
      <c r="B8" s="12" t="s">
        <v>7</v>
      </c>
      <c r="C8" s="12"/>
      <c r="D8" s="12"/>
      <c r="E8" s="2"/>
      <c r="F8" s="12" t="s">
        <v>8</v>
      </c>
      <c r="G8" s="12"/>
      <c r="H8" s="11" t="s">
        <v>9</v>
      </c>
      <c r="I8" s="11"/>
      <c r="J8" s="5" t="s">
        <v>10</v>
      </c>
      <c r="K8" s="2" t="s">
        <v>11</v>
      </c>
    </row>
    <row r="10" spans="1:12" ht="12.75">
      <c r="A10" t="s">
        <v>12</v>
      </c>
      <c r="C10" s="6">
        <v>4691923</v>
      </c>
      <c r="D10" s="6"/>
      <c r="E10" s="6"/>
      <c r="F10" s="6">
        <v>83964</v>
      </c>
      <c r="G10" s="6"/>
      <c r="H10" s="6">
        <v>4439375</v>
      </c>
      <c r="I10" s="6"/>
      <c r="J10" s="6">
        <v>19995</v>
      </c>
      <c r="K10" s="6">
        <f>SUM(F10:J10)</f>
        <v>4543334</v>
      </c>
      <c r="L10" s="6"/>
    </row>
    <row r="11" spans="1:12" ht="12.75">
      <c r="A11" t="s">
        <v>13</v>
      </c>
      <c r="C11" s="7">
        <v>295467336</v>
      </c>
      <c r="F11" s="7">
        <v>14590820</v>
      </c>
      <c r="G11" s="7"/>
      <c r="H11" s="7">
        <v>336320664</v>
      </c>
      <c r="I11" s="7"/>
      <c r="J11" s="7">
        <v>201718</v>
      </c>
      <c r="K11" s="7">
        <f>SUM(F11:J11)</f>
        <v>351113202</v>
      </c>
      <c r="L11" s="7"/>
    </row>
    <row r="12" spans="1:12" ht="12.75">
      <c r="A12" t="s">
        <v>14</v>
      </c>
      <c r="C12" s="7">
        <v>1030420</v>
      </c>
      <c r="F12" s="7">
        <v>129252</v>
      </c>
      <c r="G12" s="7"/>
      <c r="H12" s="7">
        <v>1601454</v>
      </c>
      <c r="I12" s="7"/>
      <c r="J12" s="7">
        <v>6535</v>
      </c>
      <c r="K12" s="7">
        <f>SUM(F12:J12)</f>
        <v>1737241</v>
      </c>
      <c r="L12" s="7"/>
    </row>
    <row r="13" spans="1:12" ht="12.75">
      <c r="A13" t="s">
        <v>15</v>
      </c>
      <c r="C13" s="7">
        <v>209078863</v>
      </c>
      <c r="F13" s="7">
        <v>9022512</v>
      </c>
      <c r="G13" s="7"/>
      <c r="H13" s="7">
        <v>195442243</v>
      </c>
      <c r="I13" s="7"/>
      <c r="J13" s="7">
        <v>483289</v>
      </c>
      <c r="K13" s="7">
        <f>SUM(F13:J13)</f>
        <v>204948044</v>
      </c>
      <c r="L13" s="7"/>
    </row>
    <row r="14" spans="1:12" ht="12.75">
      <c r="A14" t="s">
        <v>16</v>
      </c>
      <c r="C14" s="7">
        <v>11250</v>
      </c>
      <c r="F14" s="7">
        <v>14383</v>
      </c>
      <c r="G14" s="7"/>
      <c r="H14" s="7">
        <v>178809</v>
      </c>
      <c r="I14" s="7"/>
      <c r="J14" s="7">
        <v>15747</v>
      </c>
      <c r="K14" s="7">
        <f>SUM(F14:J14)</f>
        <v>208939</v>
      </c>
      <c r="L14" s="7"/>
    </row>
    <row r="16" spans="1:18" ht="12.75">
      <c r="A16" s="2" t="s">
        <v>17</v>
      </c>
      <c r="C16" s="8">
        <f>SUM(C10:C15)</f>
        <v>510279792</v>
      </c>
      <c r="D16" s="8"/>
      <c r="E16" s="8"/>
      <c r="F16" s="8">
        <f>SUM(F10:F15)</f>
        <v>23840931</v>
      </c>
      <c r="G16" s="8"/>
      <c r="H16" s="8">
        <f>SUM(H10:H15)</f>
        <v>537982545</v>
      </c>
      <c r="I16" s="8"/>
      <c r="J16" s="8">
        <f>SUM(J10:J15)</f>
        <v>727284</v>
      </c>
      <c r="K16" s="8">
        <f>SUM(K10:K15)</f>
        <v>562550760</v>
      </c>
      <c r="L16" s="8"/>
      <c r="O16" s="7"/>
      <c r="P16" s="7"/>
      <c r="Q16" s="7"/>
      <c r="R16" s="7"/>
    </row>
    <row r="17" spans="1:12" ht="12.75">
      <c r="A17" s="9" t="s">
        <v>18</v>
      </c>
      <c r="C17" s="10">
        <v>1651</v>
      </c>
      <c r="D17" s="10"/>
      <c r="E17" s="10"/>
      <c r="F17" s="10">
        <v>1117</v>
      </c>
      <c r="G17" s="10"/>
      <c r="H17" s="10">
        <v>1861</v>
      </c>
      <c r="I17" s="10"/>
      <c r="J17" s="10">
        <v>346</v>
      </c>
      <c r="K17" s="10"/>
      <c r="L17" s="10"/>
    </row>
    <row r="20" ht="12.75">
      <c r="A20" t="s">
        <v>74</v>
      </c>
    </row>
  </sheetData>
  <mergeCells count="10">
    <mergeCell ref="A1:K1"/>
    <mergeCell ref="A2:K2"/>
    <mergeCell ref="A3:K3"/>
    <mergeCell ref="F6:K6"/>
    <mergeCell ref="H7:I7"/>
    <mergeCell ref="H8:I8"/>
    <mergeCell ref="B8:D8"/>
    <mergeCell ref="B7:D7"/>
    <mergeCell ref="F7:G7"/>
    <mergeCell ref="F8:G8"/>
  </mergeCells>
  <printOptions/>
  <pageMargins left="0.79" right="0.75" top="1.19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="75" zoomScaleNormal="75" workbookViewId="0" topLeftCell="A1">
      <selection activeCell="A66" sqref="A66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  <col min="13" max="13" width="14.7109375" style="0" customWidth="1"/>
    <col min="15" max="15" width="10.7109375" style="0" bestFit="1" customWidth="1"/>
    <col min="16" max="16" width="10.8515625" style="0" bestFit="1" customWidth="1"/>
    <col min="17" max="17" width="10.7109375" style="0" bestFit="1" customWidth="1"/>
    <col min="18" max="18" width="10.8515625" style="0" bestFit="1" customWidth="1"/>
    <col min="19" max="19" width="9.28125" style="0" bestFit="1" customWidth="1"/>
  </cols>
  <sheetData>
    <row r="1" spans="1:13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</row>
    <row r="2" spans="1:13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</row>
    <row r="3" spans="1:13" ht="18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</row>
    <row r="4" spans="1:13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6:11" ht="12.75">
      <c r="F6" s="14" t="s">
        <v>3</v>
      </c>
      <c r="G6" s="14"/>
      <c r="H6" s="14"/>
      <c r="I6" s="14"/>
      <c r="J6" s="14"/>
      <c r="K6" s="14"/>
    </row>
    <row r="7" spans="2:11" ht="12.75">
      <c r="B7" s="12" t="s">
        <v>4</v>
      </c>
      <c r="C7" s="12"/>
      <c r="D7" s="12"/>
      <c r="E7" s="2"/>
      <c r="F7" s="12" t="s">
        <v>5</v>
      </c>
      <c r="G7" s="12"/>
      <c r="H7" s="11" t="s">
        <v>6</v>
      </c>
      <c r="I7" s="11"/>
      <c r="J7" s="3"/>
      <c r="K7" s="3"/>
    </row>
    <row r="8" spans="1:11" ht="12.75">
      <c r="A8" s="4"/>
      <c r="B8" s="12" t="s">
        <v>7</v>
      </c>
      <c r="C8" s="12"/>
      <c r="D8" s="12"/>
      <c r="E8" s="2"/>
      <c r="F8" s="12" t="s">
        <v>8</v>
      </c>
      <c r="G8" s="12"/>
      <c r="H8" s="11" t="s">
        <v>9</v>
      </c>
      <c r="I8" s="11"/>
      <c r="J8" s="5" t="s">
        <v>10</v>
      </c>
      <c r="K8" s="2" t="s">
        <v>11</v>
      </c>
    </row>
    <row r="9" spans="1:11" ht="12.75">
      <c r="A9" s="4"/>
      <c r="B9" s="2"/>
      <c r="D9" s="2"/>
      <c r="E9" s="2"/>
      <c r="K9" s="2"/>
    </row>
    <row r="10" spans="1:19" ht="12.75">
      <c r="A10" s="4" t="s">
        <v>19</v>
      </c>
      <c r="C10" s="6">
        <v>8074677</v>
      </c>
      <c r="D10" s="6"/>
      <c r="E10" s="6"/>
      <c r="F10" s="6">
        <v>183459</v>
      </c>
      <c r="G10" s="6"/>
      <c r="H10" s="6">
        <v>9180183</v>
      </c>
      <c r="I10" s="6"/>
      <c r="J10" s="6">
        <v>16247</v>
      </c>
      <c r="K10" s="6">
        <f>SUM(F10:J10)</f>
        <v>9379889</v>
      </c>
      <c r="L10" s="6"/>
      <c r="S10" s="6"/>
    </row>
    <row r="11" spans="1:19" ht="12.75">
      <c r="A11" s="4" t="s">
        <v>20</v>
      </c>
      <c r="C11" s="7">
        <v>0</v>
      </c>
      <c r="F11" s="7">
        <v>2020</v>
      </c>
      <c r="G11" s="7"/>
      <c r="H11" s="7">
        <v>43357</v>
      </c>
      <c r="I11" s="7"/>
      <c r="J11" s="7">
        <v>0</v>
      </c>
      <c r="K11" s="7">
        <f>SUM(F11:J11)</f>
        <v>45377</v>
      </c>
      <c r="L11" s="7"/>
      <c r="S11" s="7"/>
    </row>
    <row r="12" spans="1:19" ht="12.75">
      <c r="A12" s="4" t="s">
        <v>21</v>
      </c>
      <c r="C12" s="7">
        <v>5012343</v>
      </c>
      <c r="F12" s="7">
        <v>87301</v>
      </c>
      <c r="G12" s="7"/>
      <c r="H12" s="7">
        <v>6110564</v>
      </c>
      <c r="I12" s="7"/>
      <c r="J12" s="7">
        <v>701</v>
      </c>
      <c r="K12" s="7">
        <f aca="true" t="shared" si="0" ref="K12:K64">SUM(F12:J12)</f>
        <v>6198566</v>
      </c>
      <c r="L12" s="7"/>
      <c r="S12" s="7"/>
    </row>
    <row r="13" spans="1:19" ht="12.75">
      <c r="A13" s="4" t="s">
        <v>22</v>
      </c>
      <c r="C13" s="7">
        <v>6756713</v>
      </c>
      <c r="F13" s="7">
        <v>333050</v>
      </c>
      <c r="G13" s="7"/>
      <c r="H13" s="7">
        <v>13194733</v>
      </c>
      <c r="I13" s="7"/>
      <c r="J13" s="7">
        <v>9824</v>
      </c>
      <c r="K13" s="7">
        <f t="shared" si="0"/>
        <v>13537607</v>
      </c>
      <c r="L13" s="7"/>
      <c r="S13" s="7"/>
    </row>
    <row r="14" spans="1:19" ht="12.75">
      <c r="A14" s="4" t="s">
        <v>23</v>
      </c>
      <c r="C14" s="7">
        <v>39893583</v>
      </c>
      <c r="F14" s="7">
        <v>1965907</v>
      </c>
      <c r="G14" s="7"/>
      <c r="H14" s="7">
        <v>49179621</v>
      </c>
      <c r="I14" s="7"/>
      <c r="J14" s="7">
        <v>33009</v>
      </c>
      <c r="K14" s="7">
        <f t="shared" si="0"/>
        <v>51178537</v>
      </c>
      <c r="L14" s="7"/>
      <c r="S14" s="7"/>
    </row>
    <row r="15" spans="1:19" ht="12.75">
      <c r="A15" s="4" t="s">
        <v>24</v>
      </c>
      <c r="C15" s="7">
        <v>7396480</v>
      </c>
      <c r="F15" s="7">
        <v>228108</v>
      </c>
      <c r="G15" s="7"/>
      <c r="H15" s="7">
        <v>7992433</v>
      </c>
      <c r="I15" s="7"/>
      <c r="J15" s="7">
        <v>5223</v>
      </c>
      <c r="K15" s="7">
        <f t="shared" si="0"/>
        <v>8225764</v>
      </c>
      <c r="L15" s="7"/>
      <c r="S15" s="7"/>
    </row>
    <row r="16" spans="1:19" ht="12.75">
      <c r="A16" s="4" t="s">
        <v>25</v>
      </c>
      <c r="C16" s="7">
        <v>6557866</v>
      </c>
      <c r="F16" s="7">
        <v>76090</v>
      </c>
      <c r="G16" s="7"/>
      <c r="H16" s="7">
        <v>3334637</v>
      </c>
      <c r="I16" s="7"/>
      <c r="J16" s="7">
        <v>2606</v>
      </c>
      <c r="K16" s="7">
        <f t="shared" si="0"/>
        <v>3413333</v>
      </c>
      <c r="L16" s="7"/>
      <c r="S16" s="7"/>
    </row>
    <row r="17" spans="1:19" ht="12.75">
      <c r="A17" s="4" t="s">
        <v>26</v>
      </c>
      <c r="C17" s="7">
        <v>472878</v>
      </c>
      <c r="F17" s="7">
        <v>50908</v>
      </c>
      <c r="G17" s="7"/>
      <c r="H17" s="7">
        <v>803174</v>
      </c>
      <c r="I17" s="7"/>
      <c r="J17" s="7">
        <v>0</v>
      </c>
      <c r="K17" s="7">
        <f t="shared" si="0"/>
        <v>854082</v>
      </c>
      <c r="L17" s="7"/>
      <c r="S17" s="7"/>
    </row>
    <row r="18" spans="1:19" ht="12.75">
      <c r="A18" s="4" t="s">
        <v>27</v>
      </c>
      <c r="C18" s="7">
        <v>2745052</v>
      </c>
      <c r="F18" s="7">
        <v>76753</v>
      </c>
      <c r="G18" s="7"/>
      <c r="H18" s="7">
        <v>1803544</v>
      </c>
      <c r="I18" s="7"/>
      <c r="J18" s="7">
        <v>1839</v>
      </c>
      <c r="K18" s="7">
        <f t="shared" si="0"/>
        <v>1882136</v>
      </c>
      <c r="L18" s="7"/>
      <c r="S18" s="7"/>
    </row>
    <row r="19" spans="1:19" ht="12.75">
      <c r="A19" s="4" t="s">
        <v>28</v>
      </c>
      <c r="C19" s="7">
        <v>10481905</v>
      </c>
      <c r="F19" s="7">
        <v>339585</v>
      </c>
      <c r="G19" s="7"/>
      <c r="H19" s="7">
        <v>11681914</v>
      </c>
      <c r="I19" s="7"/>
      <c r="J19" s="7">
        <v>10602</v>
      </c>
      <c r="K19" s="7">
        <f t="shared" si="0"/>
        <v>12032101</v>
      </c>
      <c r="L19" s="7"/>
      <c r="S19" s="7"/>
    </row>
    <row r="20" spans="1:19" ht="12.75">
      <c r="A20" s="4" t="s">
        <v>29</v>
      </c>
      <c r="C20" s="7">
        <v>7038686</v>
      </c>
      <c r="F20" s="7">
        <v>323714</v>
      </c>
      <c r="G20" s="7"/>
      <c r="H20" s="7">
        <v>9390004</v>
      </c>
      <c r="I20" s="7"/>
      <c r="J20" s="7">
        <v>4489</v>
      </c>
      <c r="K20" s="7">
        <f t="shared" si="0"/>
        <v>9718207</v>
      </c>
      <c r="L20" s="7"/>
      <c r="S20" s="7"/>
    </row>
    <row r="21" spans="1:19" ht="12.75">
      <c r="A21" s="4" t="s">
        <v>30</v>
      </c>
      <c r="C21" s="7">
        <v>677125</v>
      </c>
      <c r="F21" s="7">
        <v>27052</v>
      </c>
      <c r="G21" s="7"/>
      <c r="H21" s="7">
        <v>890939</v>
      </c>
      <c r="I21" s="7"/>
      <c r="J21" s="7">
        <v>313</v>
      </c>
      <c r="K21" s="7">
        <f t="shared" si="0"/>
        <v>918304</v>
      </c>
      <c r="L21" s="7"/>
      <c r="S21" s="7"/>
    </row>
    <row r="22" spans="1:19" ht="12.75">
      <c r="A22" s="4" t="s">
        <v>31</v>
      </c>
      <c r="C22" s="7">
        <v>2087529</v>
      </c>
      <c r="F22" s="7">
        <v>80955</v>
      </c>
      <c r="G22" s="7"/>
      <c r="H22" s="7">
        <v>3730832</v>
      </c>
      <c r="I22" s="7"/>
      <c r="J22" s="7">
        <v>108</v>
      </c>
      <c r="K22" s="7">
        <f t="shared" si="0"/>
        <v>3811895</v>
      </c>
      <c r="L22" s="7"/>
      <c r="S22" s="7"/>
    </row>
    <row r="23" spans="1:19" ht="12.75">
      <c r="A23" s="4" t="s">
        <v>32</v>
      </c>
      <c r="C23" s="7">
        <v>24999112</v>
      </c>
      <c r="F23" s="7">
        <v>770016</v>
      </c>
      <c r="G23" s="7"/>
      <c r="H23" s="7">
        <v>18681889</v>
      </c>
      <c r="I23" s="7"/>
      <c r="J23" s="7">
        <v>3749</v>
      </c>
      <c r="K23" s="7">
        <f t="shared" si="0"/>
        <v>19455654</v>
      </c>
      <c r="L23" s="7"/>
      <c r="S23" s="7"/>
    </row>
    <row r="24" spans="1:19" ht="12.75">
      <c r="A24" s="4" t="s">
        <v>33</v>
      </c>
      <c r="C24" s="7">
        <v>17281618</v>
      </c>
      <c r="F24" s="7">
        <v>850223</v>
      </c>
      <c r="G24" s="7"/>
      <c r="H24" s="7">
        <v>10136789</v>
      </c>
      <c r="I24" s="7"/>
      <c r="J24" s="7">
        <v>4882</v>
      </c>
      <c r="K24" s="7">
        <f t="shared" si="0"/>
        <v>10991894</v>
      </c>
      <c r="L24" s="7"/>
      <c r="S24" s="7"/>
    </row>
    <row r="25" spans="1:19" ht="12.75">
      <c r="A25" s="4" t="s">
        <v>34</v>
      </c>
      <c r="C25" s="7">
        <v>11816098</v>
      </c>
      <c r="F25" s="7">
        <v>973898</v>
      </c>
      <c r="G25" s="7"/>
      <c r="H25" s="7">
        <v>9493539</v>
      </c>
      <c r="I25" s="7"/>
      <c r="J25" s="7">
        <v>1695</v>
      </c>
      <c r="K25" s="7">
        <f t="shared" si="0"/>
        <v>10469132</v>
      </c>
      <c r="L25" s="7"/>
      <c r="S25" s="7"/>
    </row>
    <row r="26" spans="1:19" ht="12.75">
      <c r="A26" s="4" t="s">
        <v>35</v>
      </c>
      <c r="C26" s="7">
        <v>10935072</v>
      </c>
      <c r="F26" s="7">
        <v>672758</v>
      </c>
      <c r="G26" s="7"/>
      <c r="H26" s="7">
        <v>10102442</v>
      </c>
      <c r="I26" s="7"/>
      <c r="J26" s="7">
        <v>18273</v>
      </c>
      <c r="K26" s="7">
        <f t="shared" si="0"/>
        <v>10793473</v>
      </c>
      <c r="L26" s="7"/>
      <c r="S26" s="7"/>
    </row>
    <row r="27" spans="1:19" ht="12.75">
      <c r="A27" s="4" t="s">
        <v>36</v>
      </c>
      <c r="C27" s="7">
        <v>11361173</v>
      </c>
      <c r="F27" s="7">
        <v>424552</v>
      </c>
      <c r="G27" s="7"/>
      <c r="H27" s="7">
        <v>14103744</v>
      </c>
      <c r="I27" s="7"/>
      <c r="J27" s="7">
        <v>4180</v>
      </c>
      <c r="K27" s="7">
        <f t="shared" si="0"/>
        <v>14532476</v>
      </c>
      <c r="L27" s="7"/>
      <c r="S27" s="7"/>
    </row>
    <row r="28" spans="1:19" ht="12.75">
      <c r="A28" s="4" t="s">
        <v>37</v>
      </c>
      <c r="C28" s="7">
        <v>7931606</v>
      </c>
      <c r="F28" s="7">
        <v>275517</v>
      </c>
      <c r="G28" s="7"/>
      <c r="H28" s="7">
        <v>11398746</v>
      </c>
      <c r="I28" s="7"/>
      <c r="J28" s="7">
        <v>4516</v>
      </c>
      <c r="K28" s="7">
        <f t="shared" si="0"/>
        <v>11678779</v>
      </c>
      <c r="L28" s="7"/>
      <c r="S28" s="7"/>
    </row>
    <row r="29" spans="1:19" ht="12.75">
      <c r="A29" s="4" t="s">
        <v>38</v>
      </c>
      <c r="C29" s="7">
        <v>2102004</v>
      </c>
      <c r="F29" s="7">
        <v>217886</v>
      </c>
      <c r="G29" s="7"/>
      <c r="H29" s="7">
        <v>4260630</v>
      </c>
      <c r="I29" s="7"/>
      <c r="J29" s="7">
        <v>703</v>
      </c>
      <c r="K29" s="7">
        <f t="shared" si="0"/>
        <v>4479219</v>
      </c>
      <c r="L29" s="7"/>
      <c r="S29" s="7"/>
    </row>
    <row r="30" spans="1:19" ht="12.75">
      <c r="A30" s="4" t="s">
        <v>39</v>
      </c>
      <c r="C30" s="7">
        <v>4871380</v>
      </c>
      <c r="F30" s="7">
        <v>133411</v>
      </c>
      <c r="G30" s="7"/>
      <c r="H30" s="7">
        <v>5032159</v>
      </c>
      <c r="I30" s="7"/>
      <c r="J30" s="7">
        <v>8367</v>
      </c>
      <c r="K30" s="7">
        <f t="shared" si="0"/>
        <v>5173937</v>
      </c>
      <c r="L30" s="7"/>
      <c r="S30" s="7"/>
    </row>
    <row r="31" spans="1:19" ht="12.75">
      <c r="A31" s="4" t="s">
        <v>40</v>
      </c>
      <c r="C31" s="7">
        <v>14470719</v>
      </c>
      <c r="F31" s="7">
        <v>537418</v>
      </c>
      <c r="G31" s="7"/>
      <c r="H31" s="7">
        <v>14157798</v>
      </c>
      <c r="I31" s="7"/>
      <c r="J31" s="7">
        <v>11326</v>
      </c>
      <c r="K31" s="7">
        <f t="shared" si="0"/>
        <v>14706542</v>
      </c>
      <c r="L31" s="7"/>
      <c r="S31" s="7"/>
    </row>
    <row r="32" spans="1:19" ht="12.75">
      <c r="A32" s="4" t="s">
        <v>41</v>
      </c>
      <c r="C32" s="7">
        <v>22536049</v>
      </c>
      <c r="F32" s="7">
        <v>1197908</v>
      </c>
      <c r="G32" s="7"/>
      <c r="H32" s="7">
        <v>18507627</v>
      </c>
      <c r="I32" s="7"/>
      <c r="J32" s="7">
        <v>12877</v>
      </c>
      <c r="K32" s="7">
        <f t="shared" si="0"/>
        <v>19718412</v>
      </c>
      <c r="L32" s="7"/>
      <c r="S32" s="7"/>
    </row>
    <row r="33" spans="1:19" ht="12.75">
      <c r="A33" s="4" t="s">
        <v>42</v>
      </c>
      <c r="C33" s="7">
        <v>16300805</v>
      </c>
      <c r="F33" s="7">
        <v>533348</v>
      </c>
      <c r="G33" s="7"/>
      <c r="H33" s="7">
        <v>11565441</v>
      </c>
      <c r="I33" s="7"/>
      <c r="J33" s="7">
        <v>72493</v>
      </c>
      <c r="K33" s="7">
        <f t="shared" si="0"/>
        <v>12171282</v>
      </c>
      <c r="L33" s="7"/>
      <c r="S33" s="7"/>
    </row>
    <row r="34" spans="1:19" ht="12.75">
      <c r="A34" s="4" t="s">
        <v>43</v>
      </c>
      <c r="C34" s="7">
        <v>7801140</v>
      </c>
      <c r="F34" s="7">
        <v>176384</v>
      </c>
      <c r="G34" s="7"/>
      <c r="H34" s="7">
        <v>13109574</v>
      </c>
      <c r="I34" s="7"/>
      <c r="J34" s="7">
        <v>21720</v>
      </c>
      <c r="K34" s="7">
        <f t="shared" si="0"/>
        <v>13307678</v>
      </c>
      <c r="L34" s="7"/>
      <c r="S34" s="7"/>
    </row>
    <row r="35" spans="1:19" ht="12.75">
      <c r="A35" s="4" t="s">
        <v>44</v>
      </c>
      <c r="C35" s="7">
        <v>14260813</v>
      </c>
      <c r="F35" s="7">
        <v>632328</v>
      </c>
      <c r="G35" s="7"/>
      <c r="H35" s="7">
        <v>12773444</v>
      </c>
      <c r="I35" s="7"/>
      <c r="J35" s="7">
        <v>10297</v>
      </c>
      <c r="K35" s="7">
        <f t="shared" si="0"/>
        <v>13416069</v>
      </c>
      <c r="L35" s="7"/>
      <c r="S35" s="7"/>
    </row>
    <row r="36" spans="1:19" ht="12.75">
      <c r="A36" s="4" t="s">
        <v>45</v>
      </c>
      <c r="C36" s="7">
        <v>2769646</v>
      </c>
      <c r="F36" s="7">
        <v>39412</v>
      </c>
      <c r="G36" s="7"/>
      <c r="H36" s="7">
        <v>3063302</v>
      </c>
      <c r="I36" s="7"/>
      <c r="J36" s="7">
        <v>138</v>
      </c>
      <c r="K36" s="7">
        <f t="shared" si="0"/>
        <v>3102852</v>
      </c>
      <c r="L36" s="7"/>
      <c r="S36" s="7"/>
    </row>
    <row r="37" spans="1:19" ht="12.75">
      <c r="A37" s="4" t="s">
        <v>46</v>
      </c>
      <c r="C37" s="7">
        <v>5613369</v>
      </c>
      <c r="F37" s="7">
        <v>241749</v>
      </c>
      <c r="G37" s="7"/>
      <c r="H37" s="7">
        <v>4577920</v>
      </c>
      <c r="I37" s="7"/>
      <c r="J37" s="7">
        <v>3606</v>
      </c>
      <c r="K37" s="7">
        <f t="shared" si="0"/>
        <v>4823275</v>
      </c>
      <c r="L37" s="7"/>
      <c r="S37" s="7"/>
    </row>
    <row r="38" spans="1:19" ht="12.75">
      <c r="A38" s="4" t="s">
        <v>47</v>
      </c>
      <c r="C38" s="7">
        <v>506310</v>
      </c>
      <c r="F38" s="7">
        <v>8701</v>
      </c>
      <c r="G38" s="7"/>
      <c r="H38" s="7">
        <v>489295</v>
      </c>
      <c r="I38" s="7"/>
      <c r="J38" s="7">
        <v>0</v>
      </c>
      <c r="K38" s="7">
        <f t="shared" si="0"/>
        <v>497996</v>
      </c>
      <c r="L38" s="7"/>
      <c r="S38" s="7"/>
    </row>
    <row r="39" spans="1:19" ht="12.75">
      <c r="A39" s="4" t="s">
        <v>48</v>
      </c>
      <c r="C39" s="7">
        <v>2128048</v>
      </c>
      <c r="F39" s="7">
        <v>190512</v>
      </c>
      <c r="G39" s="7"/>
      <c r="H39" s="7">
        <v>2701458</v>
      </c>
      <c r="I39" s="7"/>
      <c r="J39" s="7">
        <v>6195</v>
      </c>
      <c r="K39" s="7">
        <f t="shared" si="0"/>
        <v>2898165</v>
      </c>
      <c r="L39" s="7"/>
      <c r="S39" s="7"/>
    </row>
    <row r="40" spans="1:19" ht="12.75">
      <c r="A40" s="4" t="s">
        <v>49</v>
      </c>
      <c r="C40" s="7">
        <v>8173943</v>
      </c>
      <c r="F40" s="7">
        <v>236307</v>
      </c>
      <c r="G40" s="7"/>
      <c r="H40" s="7">
        <v>5882961</v>
      </c>
      <c r="I40" s="7"/>
      <c r="J40" s="7">
        <v>8238</v>
      </c>
      <c r="K40" s="7">
        <f t="shared" si="0"/>
        <v>6127506</v>
      </c>
      <c r="L40" s="7"/>
      <c r="S40" s="7"/>
    </row>
    <row r="41" spans="1:19" ht="12.75">
      <c r="A41" s="4" t="s">
        <v>50</v>
      </c>
      <c r="C41" s="7">
        <v>3549284</v>
      </c>
      <c r="F41" s="7">
        <v>339899</v>
      </c>
      <c r="G41" s="7"/>
      <c r="H41" s="7">
        <v>9475409</v>
      </c>
      <c r="I41" s="7"/>
      <c r="J41" s="7">
        <v>2478</v>
      </c>
      <c r="K41" s="7">
        <f t="shared" si="0"/>
        <v>9817786</v>
      </c>
      <c r="L41" s="7"/>
      <c r="S41" s="7"/>
    </row>
    <row r="42" spans="1:19" ht="12.75">
      <c r="A42" s="4" t="s">
        <v>51</v>
      </c>
      <c r="C42" s="7">
        <v>42917315</v>
      </c>
      <c r="F42" s="7">
        <v>1278131</v>
      </c>
      <c r="G42" s="7"/>
      <c r="H42" s="7">
        <v>40372294</v>
      </c>
      <c r="I42" s="7"/>
      <c r="J42" s="7">
        <v>40631</v>
      </c>
      <c r="K42" s="7">
        <f t="shared" si="0"/>
        <v>41691056</v>
      </c>
      <c r="L42" s="7"/>
      <c r="S42" s="7"/>
    </row>
    <row r="43" spans="1:19" ht="12.75">
      <c r="A43" s="4" t="s">
        <v>52</v>
      </c>
      <c r="C43" s="7">
        <v>12925455</v>
      </c>
      <c r="F43" s="7">
        <v>498116</v>
      </c>
      <c r="G43" s="7"/>
      <c r="H43" s="7">
        <v>13307202</v>
      </c>
      <c r="I43" s="7"/>
      <c r="J43" s="7">
        <v>14828</v>
      </c>
      <c r="K43" s="7">
        <f t="shared" si="0"/>
        <v>13820146</v>
      </c>
      <c r="L43" s="7"/>
      <c r="S43" s="7"/>
    </row>
    <row r="44" spans="1:19" ht="12.75">
      <c r="A44" s="4" t="s">
        <v>53</v>
      </c>
      <c r="C44" s="7">
        <v>3649682</v>
      </c>
      <c r="F44" s="7">
        <v>198140</v>
      </c>
      <c r="G44" s="7"/>
      <c r="H44" s="7">
        <v>3653132</v>
      </c>
      <c r="I44" s="7"/>
      <c r="J44" s="7">
        <v>594</v>
      </c>
      <c r="K44" s="7">
        <f t="shared" si="0"/>
        <v>3851866</v>
      </c>
      <c r="L44" s="7"/>
      <c r="S44" s="7"/>
    </row>
    <row r="45" spans="1:19" ht="12.75">
      <c r="A45" s="4" t="s">
        <v>54</v>
      </c>
      <c r="C45" s="7">
        <v>24030384</v>
      </c>
      <c r="F45" s="7">
        <v>1063000</v>
      </c>
      <c r="G45" s="7"/>
      <c r="H45" s="7">
        <v>19665962</v>
      </c>
      <c r="I45" s="7"/>
      <c r="J45" s="7">
        <v>12957</v>
      </c>
      <c r="K45" s="7">
        <f t="shared" si="0"/>
        <v>20741919</v>
      </c>
      <c r="L45" s="7"/>
      <c r="S45" s="7"/>
    </row>
    <row r="46" spans="1:19" ht="12.75">
      <c r="A46" s="4" t="s">
        <v>55</v>
      </c>
      <c r="C46" s="7">
        <v>11459287</v>
      </c>
      <c r="F46" s="7">
        <v>556423</v>
      </c>
      <c r="G46" s="7"/>
      <c r="H46" s="7">
        <v>12888631</v>
      </c>
      <c r="I46" s="7"/>
      <c r="J46" s="7">
        <v>4016</v>
      </c>
      <c r="K46" s="7">
        <f t="shared" si="0"/>
        <v>13449070</v>
      </c>
      <c r="L46" s="7"/>
      <c r="S46" s="7"/>
    </row>
    <row r="47" spans="1:19" ht="12.75">
      <c r="A47" s="4" t="s">
        <v>56</v>
      </c>
      <c r="C47" s="7">
        <v>6772421</v>
      </c>
      <c r="F47" s="7">
        <v>366870</v>
      </c>
      <c r="G47" s="7"/>
      <c r="H47" s="7">
        <v>7956152</v>
      </c>
      <c r="I47" s="7"/>
      <c r="J47" s="7">
        <v>7400</v>
      </c>
      <c r="K47" s="7">
        <f t="shared" si="0"/>
        <v>8330422</v>
      </c>
      <c r="L47" s="7"/>
      <c r="S47" s="7"/>
    </row>
    <row r="48" spans="1:19" ht="12.75">
      <c r="A48" s="4" t="s">
        <v>57</v>
      </c>
      <c r="C48" s="7">
        <v>25240000</v>
      </c>
      <c r="F48" s="7">
        <v>858925</v>
      </c>
      <c r="G48" s="7"/>
      <c r="H48" s="7">
        <v>15233465</v>
      </c>
      <c r="I48" s="7"/>
      <c r="J48" s="7">
        <v>99673</v>
      </c>
      <c r="K48" s="7">
        <f t="shared" si="0"/>
        <v>16192063</v>
      </c>
      <c r="L48" s="7"/>
      <c r="S48" s="7"/>
    </row>
    <row r="49" spans="1:19" ht="12.75">
      <c r="A49" s="4" t="s">
        <v>58</v>
      </c>
      <c r="C49" s="7">
        <v>4752888</v>
      </c>
      <c r="F49" s="7">
        <v>282421</v>
      </c>
      <c r="G49" s="7"/>
      <c r="H49" s="7">
        <v>8731596</v>
      </c>
      <c r="I49" s="7"/>
      <c r="J49" s="7">
        <v>6531</v>
      </c>
      <c r="K49" s="7">
        <f t="shared" si="0"/>
        <v>9020548</v>
      </c>
      <c r="L49" s="7"/>
      <c r="S49" s="7"/>
    </row>
    <row r="50" spans="1:19" ht="12.75">
      <c r="A50" s="4" t="s">
        <v>59</v>
      </c>
      <c r="C50" s="7">
        <v>3096662</v>
      </c>
      <c r="F50" s="7">
        <v>72893</v>
      </c>
      <c r="G50" s="7"/>
      <c r="H50" s="7">
        <v>2328854</v>
      </c>
      <c r="I50" s="7"/>
      <c r="J50" s="7">
        <v>1350</v>
      </c>
      <c r="K50" s="7">
        <f t="shared" si="0"/>
        <v>2403097</v>
      </c>
      <c r="L50" s="7"/>
      <c r="S50" s="7"/>
    </row>
    <row r="51" spans="1:19" ht="12.75">
      <c r="A51" s="4" t="s">
        <v>60</v>
      </c>
      <c r="C51" s="7">
        <v>5292630</v>
      </c>
      <c r="F51" s="7">
        <v>227307</v>
      </c>
      <c r="G51" s="7"/>
      <c r="H51" s="7">
        <v>6887487</v>
      </c>
      <c r="I51" s="7"/>
      <c r="J51" s="7">
        <v>6313</v>
      </c>
      <c r="K51" s="7">
        <f t="shared" si="0"/>
        <v>7121107</v>
      </c>
      <c r="L51" s="7"/>
      <c r="S51" s="7"/>
    </row>
    <row r="52" spans="1:19" ht="12.75">
      <c r="A52" s="4" t="s">
        <v>61</v>
      </c>
      <c r="C52" s="7">
        <v>3939180</v>
      </c>
      <c r="F52" s="7">
        <v>326289</v>
      </c>
      <c r="G52" s="7"/>
      <c r="H52" s="7">
        <v>8994522</v>
      </c>
      <c r="I52" s="7"/>
      <c r="J52" s="7">
        <v>6064</v>
      </c>
      <c r="K52" s="7">
        <f t="shared" si="0"/>
        <v>9326875</v>
      </c>
      <c r="L52" s="7"/>
      <c r="S52" s="7"/>
    </row>
    <row r="53" spans="1:19" ht="12.75">
      <c r="A53" s="4" t="s">
        <v>62</v>
      </c>
      <c r="C53" s="7">
        <v>10945345</v>
      </c>
      <c r="F53" s="7">
        <v>528214</v>
      </c>
      <c r="G53" s="7"/>
      <c r="H53" s="7">
        <v>10636402</v>
      </c>
      <c r="I53" s="7"/>
      <c r="J53" s="7">
        <v>25835</v>
      </c>
      <c r="K53" s="7">
        <f t="shared" si="0"/>
        <v>11190451</v>
      </c>
      <c r="L53" s="7"/>
      <c r="S53" s="7"/>
    </row>
    <row r="54" spans="1:19" ht="12.75">
      <c r="A54" s="4" t="s">
        <v>63</v>
      </c>
      <c r="C54" s="7">
        <v>23621939</v>
      </c>
      <c r="F54" s="7">
        <v>1205069</v>
      </c>
      <c r="G54" s="7"/>
      <c r="H54" s="7">
        <v>40188916</v>
      </c>
      <c r="I54" s="7"/>
      <c r="J54" s="7">
        <v>17264</v>
      </c>
      <c r="K54" s="7">
        <f t="shared" si="0"/>
        <v>41411249</v>
      </c>
      <c r="L54" s="7"/>
      <c r="S54" s="7"/>
    </row>
    <row r="55" spans="1:19" ht="12.75">
      <c r="A55" s="4" t="s">
        <v>64</v>
      </c>
      <c r="C55" s="7">
        <v>2838030</v>
      </c>
      <c r="F55" s="7">
        <v>1938768</v>
      </c>
      <c r="G55" s="7"/>
      <c r="H55" s="7">
        <v>4384144</v>
      </c>
      <c r="I55" s="7"/>
      <c r="J55" s="7">
        <v>2426</v>
      </c>
      <c r="K55" s="7">
        <f t="shared" si="0"/>
        <v>6325338</v>
      </c>
      <c r="L55" s="7"/>
      <c r="S55" s="7"/>
    </row>
    <row r="56" spans="1:19" ht="12.75">
      <c r="A56" s="4" t="s">
        <v>65</v>
      </c>
      <c r="C56" s="7">
        <v>1611948</v>
      </c>
      <c r="F56" s="7">
        <v>181303</v>
      </c>
      <c r="G56" s="7"/>
      <c r="H56" s="7">
        <v>1844176</v>
      </c>
      <c r="I56" s="7"/>
      <c r="J56" s="7">
        <v>5252</v>
      </c>
      <c r="K56" s="7">
        <f t="shared" si="0"/>
        <v>2030731</v>
      </c>
      <c r="L56" s="7"/>
      <c r="S56" s="7"/>
    </row>
    <row r="57" spans="1:19" ht="12.75">
      <c r="A57" s="4" t="s">
        <v>66</v>
      </c>
      <c r="C57" s="7">
        <v>9455801</v>
      </c>
      <c r="F57" s="7">
        <v>162647</v>
      </c>
      <c r="G57" s="7"/>
      <c r="H57" s="7">
        <v>6734033</v>
      </c>
      <c r="I57" s="7"/>
      <c r="J57" s="7">
        <v>168627</v>
      </c>
      <c r="K57" s="7">
        <f t="shared" si="0"/>
        <v>7065307</v>
      </c>
      <c r="L57" s="7"/>
      <c r="S57" s="7"/>
    </row>
    <row r="58" spans="1:19" ht="12.75">
      <c r="A58" s="4" t="s">
        <v>67</v>
      </c>
      <c r="C58" s="7">
        <v>10560347</v>
      </c>
      <c r="F58" s="7">
        <v>477317</v>
      </c>
      <c r="G58" s="7"/>
      <c r="H58" s="7">
        <v>12822829</v>
      </c>
      <c r="I58" s="7"/>
      <c r="J58" s="7">
        <v>7257</v>
      </c>
      <c r="K58" s="7">
        <f t="shared" si="0"/>
        <v>13307403</v>
      </c>
      <c r="L58" s="7"/>
      <c r="S58" s="7"/>
    </row>
    <row r="59" spans="1:19" ht="12.75">
      <c r="A59" s="4" t="s">
        <v>68</v>
      </c>
      <c r="C59" s="7">
        <v>6781516</v>
      </c>
      <c r="F59" s="7">
        <v>203724</v>
      </c>
      <c r="G59" s="7"/>
      <c r="H59" s="7">
        <v>4571286</v>
      </c>
      <c r="I59" s="7"/>
      <c r="J59" s="7">
        <v>13087</v>
      </c>
      <c r="K59" s="7">
        <f t="shared" si="0"/>
        <v>4788097</v>
      </c>
      <c r="L59" s="7"/>
      <c r="S59" s="7"/>
    </row>
    <row r="60" spans="1:19" ht="12.75">
      <c r="A60" s="4" t="s">
        <v>69</v>
      </c>
      <c r="C60" s="7">
        <v>12655529</v>
      </c>
      <c r="F60" s="7">
        <v>1168397</v>
      </c>
      <c r="G60" s="7"/>
      <c r="H60" s="7">
        <v>19257054</v>
      </c>
      <c r="I60" s="7"/>
      <c r="J60" s="7">
        <v>6485</v>
      </c>
      <c r="K60" s="7">
        <f t="shared" si="0"/>
        <v>20431936</v>
      </c>
      <c r="L60" s="7"/>
      <c r="S60" s="7"/>
    </row>
    <row r="61" spans="1:19" ht="12.75">
      <c r="A61" s="4" t="s">
        <v>70</v>
      </c>
      <c r="C61" s="7">
        <v>1121787</v>
      </c>
      <c r="F61" s="7">
        <v>18000</v>
      </c>
      <c r="G61" s="7"/>
      <c r="H61" s="7">
        <v>607806</v>
      </c>
      <c r="I61" s="7"/>
      <c r="J61" s="7">
        <v>0</v>
      </c>
      <c r="K61" s="7">
        <f t="shared" si="0"/>
        <v>625806</v>
      </c>
      <c r="L61" s="7"/>
      <c r="S61" s="7"/>
    </row>
    <row r="62" spans="1:19" ht="12.75">
      <c r="A62" s="4" t="s">
        <v>71</v>
      </c>
      <c r="C62" s="7">
        <v>0</v>
      </c>
      <c r="F62" s="7">
        <v>0</v>
      </c>
      <c r="G62" s="7"/>
      <c r="H62" s="7">
        <v>0</v>
      </c>
      <c r="I62" s="7"/>
      <c r="J62" s="7">
        <v>0</v>
      </c>
      <c r="K62" s="7">
        <f t="shared" si="0"/>
        <v>0</v>
      </c>
      <c r="L62" s="7"/>
      <c r="S62" s="7"/>
    </row>
    <row r="63" spans="1:19" ht="12.75">
      <c r="A63" s="4" t="s">
        <v>72</v>
      </c>
      <c r="C63" s="7">
        <v>8620</v>
      </c>
      <c r="F63" s="7">
        <v>1848</v>
      </c>
      <c r="G63" s="7"/>
      <c r="H63" s="7">
        <v>66500</v>
      </c>
      <c r="I63" s="7"/>
      <c r="J63" s="7">
        <v>0</v>
      </c>
      <c r="K63" s="7">
        <f t="shared" si="0"/>
        <v>68348</v>
      </c>
      <c r="L63" s="7"/>
      <c r="S63" s="7"/>
    </row>
    <row r="64" spans="1:12" ht="12.75">
      <c r="A64" s="4" t="s">
        <v>73</v>
      </c>
      <c r="C64" s="7">
        <v>0</v>
      </c>
      <c r="F64" s="7">
        <v>0</v>
      </c>
      <c r="G64" s="7"/>
      <c r="H64" s="7">
        <v>0</v>
      </c>
      <c r="I64" s="7"/>
      <c r="J64" s="7">
        <v>0</v>
      </c>
      <c r="K64" s="7">
        <f t="shared" si="0"/>
        <v>0</v>
      </c>
      <c r="L64" s="7"/>
    </row>
    <row r="65" spans="16:19" ht="12.75">
      <c r="P65" s="7"/>
      <c r="Q65" s="7"/>
      <c r="R65" s="7"/>
      <c r="S65" s="7"/>
    </row>
    <row r="66" spans="1:12" ht="12.75">
      <c r="A66" s="2" t="s">
        <v>17</v>
      </c>
      <c r="C66" s="8">
        <f>SUM(C10:C65)</f>
        <v>510279792</v>
      </c>
      <c r="D66" s="8"/>
      <c r="E66" s="8"/>
      <c r="F66" s="8">
        <f>SUM(F10:F65)</f>
        <v>23840931</v>
      </c>
      <c r="G66" s="8"/>
      <c r="H66" s="8">
        <f>SUM(H10:H65)</f>
        <v>537982545</v>
      </c>
      <c r="I66" s="8"/>
      <c r="J66" s="8">
        <f>SUM(J10:J65)</f>
        <v>727284</v>
      </c>
      <c r="K66" s="8">
        <f>SUM(K10:K65)</f>
        <v>562550760</v>
      </c>
      <c r="L66" s="8"/>
    </row>
  </sheetData>
  <mergeCells count="10">
    <mergeCell ref="H8:I8"/>
    <mergeCell ref="A1:K1"/>
    <mergeCell ref="A2:K2"/>
    <mergeCell ref="A3:K3"/>
    <mergeCell ref="F6:K6"/>
    <mergeCell ref="B8:D8"/>
    <mergeCell ref="B7:D7"/>
    <mergeCell ref="F7:G7"/>
    <mergeCell ref="H7:I7"/>
    <mergeCell ref="F8:G8"/>
  </mergeCells>
  <printOptions/>
  <pageMargins left="0.49" right="0.49" top="0.77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Schulz</dc:creator>
  <cp:keywords/>
  <dc:description/>
  <cp:lastModifiedBy> Philip Schulz</cp:lastModifiedBy>
  <dcterms:created xsi:type="dcterms:W3CDTF">2004-10-15T18:16:57Z</dcterms:created>
  <dcterms:modified xsi:type="dcterms:W3CDTF">2004-10-22T15:25:50Z</dcterms:modified>
  <cp:category/>
  <cp:version/>
  <cp:contentType/>
  <cp:contentStatus/>
</cp:coreProperties>
</file>