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activeTab="0"/>
  </bookViews>
  <sheets>
    <sheet name="Income Category Listing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<sst xmlns="http://schemas.openxmlformats.org/spreadsheetml/2006/main" count="82" uniqueCount="77">
  <si>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>Federal Supplemental Educational Opportunity Grant Program</t>
  </si>
  <si>
    <t>Award Year 1997-98</t>
  </si>
  <si>
    <t>Total</t>
  </si>
  <si>
    <t>Amount</t>
  </si>
  <si>
    <t>Average</t>
  </si>
  <si>
    <t>Recipients</t>
  </si>
  <si>
    <t>Awarded</t>
  </si>
  <si>
    <t>Grant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</si>
  <si>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</si>
  <si>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</si>
  <si>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</si>
  <si>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</si>
  <si>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</si>
  <si>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</si>
  <si>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</si>
  <si>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</si>
  <si>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</si>
  <si>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</si>
  <si>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</si>
  <si>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</si>
  <si>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</si>
  <si>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</si>
  <si>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</si>
  <si>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</si>
  <si>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</si>
  <si>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</si>
  <si>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</si>
  <si>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</si>
  <si>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</si>
  <si>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</si>
  <si>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</si>
  <si>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</si>
  <si>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</si>
  <si>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</si>
  <si>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</si>
  <si>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</si>
  <si>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</si>
  <si>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</si>
  <si>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</si>
  <si>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</si>
  <si>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</si>
  <si>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</si>
  <si>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</si>
  <si>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</si>
  <si>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</si>
  <si>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</si>
  <si>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</si>
  <si>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</si>
  <si>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</si>
  <si>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</si>
  <si>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</si>
  <si>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</si>
  <si>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</si>
  <si>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</si>
  <si>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</si>
  <si>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</si>
  <si>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</si>
  <si>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</si>
  <si>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</si>
  <si>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</si>
  <si>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</si>
  <si>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</si>
  <si>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</si>
  <si>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US TOTAL</t>
  </si>
  <si>
    <t>FSEOG Awards and Recipients for 1997-98 - U.S. Totals</t>
  </si>
  <si>
    <t>Dependent Students</t>
  </si>
  <si>
    <t>0 to</t>
  </si>
  <si>
    <t>$6,000-</t>
  </si>
  <si>
    <t>$12,000-</t>
  </si>
  <si>
    <t>$24,000-</t>
  </si>
  <si>
    <t>$30,000-</t>
  </si>
  <si>
    <t>$42,000-</t>
  </si>
  <si>
    <t>Independent</t>
  </si>
  <si>
    <t>&amp; Over</t>
  </si>
  <si>
    <t>Students</t>
  </si>
  <si>
    <t>Percent</t>
  </si>
  <si>
    <t>Award   ($)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</si>
</sst>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12.00390625" style="0" customWidth="1"/>
    <col min="2" max="2" width="3.2812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  <col min="18" max="19" width="2.7109375" style="0" customWidth="1"/>
    <col min="21" max="21" width="2.7109375" style="0" customWidth="1"/>
  </cols>
  <sheetData>
    <row r="1" spans="1:20" ht="18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5:17" ht="12.75">
      <c r="E4" s="7" t="s">
        <v>65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5:21" ht="12.75">
      <c r="E5" s="8" t="s">
        <v>66</v>
      </c>
      <c r="F5" s="8"/>
      <c r="G5" s="8" t="s">
        <v>67</v>
      </c>
      <c r="H5" s="8"/>
      <c r="I5" s="8" t="s">
        <v>68</v>
      </c>
      <c r="J5" s="8"/>
      <c r="K5" s="8" t="s">
        <v>69</v>
      </c>
      <c r="L5" s="8"/>
      <c r="M5" s="8" t="s">
        <v>70</v>
      </c>
      <c r="N5" s="8"/>
      <c r="O5" s="8" t="s">
        <v>71</v>
      </c>
      <c r="P5" s="8"/>
      <c r="Q5" s="9">
        <v>60000</v>
      </c>
      <c r="S5" s="10" t="s">
        <v>72</v>
      </c>
      <c r="T5" s="10"/>
      <c r="U5" s="10"/>
    </row>
    <row r="6" spans="3:21" ht="12.75">
      <c r="C6" s="2" t="s">
        <v>2</v>
      </c>
      <c r="D6" s="2"/>
      <c r="E6" s="9">
        <v>5999</v>
      </c>
      <c r="F6" s="8"/>
      <c r="G6" s="11">
        <v>11999</v>
      </c>
      <c r="H6" s="11"/>
      <c r="I6" s="11">
        <v>23999</v>
      </c>
      <c r="J6" s="8"/>
      <c r="K6" s="11">
        <v>29999</v>
      </c>
      <c r="L6" s="8"/>
      <c r="M6" s="11">
        <v>41999</v>
      </c>
      <c r="N6" s="8"/>
      <c r="O6" s="11">
        <v>59999</v>
      </c>
      <c r="P6" s="8"/>
      <c r="Q6" s="8" t="s">
        <v>73</v>
      </c>
      <c r="S6" s="10" t="s">
        <v>74</v>
      </c>
      <c r="T6" s="10"/>
      <c r="U6" s="10"/>
    </row>
    <row r="8" spans="1:20" ht="12.75">
      <c r="A8" s="12" t="s">
        <v>5</v>
      </c>
      <c r="C8" s="3">
        <f>SUM(E8:T8)</f>
        <v>1115</v>
      </c>
      <c r="D8" s="3"/>
      <c r="E8">
        <v>61</v>
      </c>
      <c r="G8">
        <v>79</v>
      </c>
      <c r="I8">
        <v>189</v>
      </c>
      <c r="K8">
        <v>81</v>
      </c>
      <c r="M8">
        <v>89</v>
      </c>
      <c r="O8">
        <v>36</v>
      </c>
      <c r="Q8">
        <v>8</v>
      </c>
      <c r="T8">
        <v>572</v>
      </c>
    </row>
    <row r="9" spans="1:20" ht="12.75">
      <c r="A9" s="12" t="s">
        <v>75</v>
      </c>
      <c r="C9" s="13">
        <f>SUM(E9:T9)</f>
        <v>100</v>
      </c>
      <c r="D9" s="13"/>
      <c r="E9" s="13">
        <f>SUM(E8/$C$8)*100</f>
        <v>5.4708520179372195</v>
      </c>
      <c r="G9" s="13">
        <f>SUM(G8/$C$8)*100</f>
        <v>7.085201793721973</v>
      </c>
      <c r="I9" s="13">
        <f>SUM(I8/$C$8)*100</f>
        <v>16.95067264573991</v>
      </c>
      <c r="K9" s="13">
        <f>SUM(K8/$C$8)*100</f>
        <v>7.26457399103139</v>
      </c>
      <c r="M9" s="13">
        <f>SUM(M8/$C$8)*100</f>
        <v>7.982062780269058</v>
      </c>
      <c r="O9" s="13">
        <f>SUM(O8/$C$8)*100</f>
        <v>3.2286995515695067</v>
      </c>
      <c r="Q9" s="13">
        <f>SUM(Q8/$C$8)*100</f>
        <v>0.7174887892376681</v>
      </c>
      <c r="T9" s="13">
        <f>SUM(T8/$C$8)*100</f>
        <v>51.300448430493276</v>
      </c>
    </row>
    <row r="10" ht="12.75">
      <c r="A10" s="12"/>
    </row>
    <row r="11" spans="1:20" ht="12.75">
      <c r="A11" s="12" t="s">
        <v>76</v>
      </c>
      <c r="C11">
        <f>SUM(E11:T11)</f>
        <v>811</v>
      </c>
      <c r="E11">
        <v>52</v>
      </c>
      <c r="G11">
        <v>64</v>
      </c>
      <c r="I11">
        <v>168</v>
      </c>
      <c r="K11">
        <v>76</v>
      </c>
      <c r="M11">
        <v>85</v>
      </c>
      <c r="O11">
        <v>36</v>
      </c>
      <c r="Q11">
        <v>8</v>
      </c>
      <c r="T11">
        <v>322</v>
      </c>
    </row>
    <row r="12" spans="1:20" ht="12.75">
      <c r="A12" s="12" t="s">
        <v>75</v>
      </c>
      <c r="C12" s="13">
        <f>SUM(E12:T12)</f>
        <v>100</v>
      </c>
      <c r="D12" s="13"/>
      <c r="E12" s="13">
        <f>SUM(E11/$C$11*100)</f>
        <v>6.411837237977805</v>
      </c>
      <c r="G12" s="13">
        <f>SUM(G11/$C$11*100)</f>
        <v>7.891491985203452</v>
      </c>
      <c r="I12" s="13">
        <f>SUM(I11/$C$11*100)</f>
        <v>20.71516646115906</v>
      </c>
      <c r="K12" s="13">
        <f>SUM(K11/$C$11*100)</f>
        <v>9.3711467324291</v>
      </c>
      <c r="M12" s="13">
        <f>SUM(M11/$C$11*100)</f>
        <v>10.480887792848335</v>
      </c>
      <c r="O12" s="13">
        <f>SUM(O11/$C$11*100)</f>
        <v>4.438964241676942</v>
      </c>
      <c r="Q12" s="13">
        <f>SUM(Q11/$C$11*100)</f>
        <v>0.9864364981504316</v>
      </c>
      <c r="T12" s="13">
        <f>SUM(T11/$C$11*100)</f>
        <v>39.70406905055487</v>
      </c>
    </row>
    <row r="13" ht="12.75">
      <c r="A13" s="12"/>
    </row>
    <row r="14" ht="12.75">
      <c r="A14" s="12" t="s">
        <v>4</v>
      </c>
    </row>
    <row r="15" spans="1:20" ht="12.75">
      <c r="A15" s="12" t="s">
        <v>76</v>
      </c>
      <c r="C15">
        <v>727</v>
      </c>
      <c r="E15">
        <v>850</v>
      </c>
      <c r="G15">
        <v>807</v>
      </c>
      <c r="I15">
        <v>887</v>
      </c>
      <c r="K15">
        <v>948</v>
      </c>
      <c r="M15">
        <v>951</v>
      </c>
      <c r="O15">
        <v>979</v>
      </c>
      <c r="Q15" s="14">
        <v>1094</v>
      </c>
      <c r="T15">
        <v>562</v>
      </c>
    </row>
  </sheetData>
  <mergeCells count="4">
    <mergeCell ref="E4:Q4"/>
    <mergeCell ref="A1:T1"/>
    <mergeCell ref="S5:U5"/>
    <mergeCell ref="S6:U6"/>
  </mergeCells>
  <printOptions/>
  <pageMargins left="0.82" right="0.57" top="1.58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5.28125" style="0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  <col min="7" max="7" width="12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1" t="s">
        <v>1</v>
      </c>
      <c r="B2" s="1"/>
      <c r="C2" s="1"/>
      <c r="D2" s="1"/>
      <c r="E2" s="1"/>
      <c r="F2" s="1"/>
      <c r="G2" s="1"/>
    </row>
    <row r="5" spans="3:7" ht="12.75">
      <c r="C5" s="2" t="s">
        <v>2</v>
      </c>
      <c r="D5" s="2"/>
      <c r="E5" s="2" t="s">
        <v>3</v>
      </c>
      <c r="F5" s="2"/>
      <c r="G5" s="2" t="s">
        <v>4</v>
      </c>
    </row>
    <row r="6" spans="3:7" ht="12.75">
      <c r="C6" s="2" t="s">
        <v>5</v>
      </c>
      <c r="D6" s="2"/>
      <c r="E6" s="2" t="s">
        <v>6</v>
      </c>
      <c r="F6" s="2"/>
      <c r="G6" s="2" t="s">
        <v>7</v>
      </c>
    </row>
    <row r="8" spans="1:7" ht="12.75">
      <c r="A8" t="s">
        <v>8</v>
      </c>
      <c r="C8" s="3">
        <v>14576</v>
      </c>
      <c r="D8" s="3"/>
      <c r="E8" s="4">
        <v>9696083</v>
      </c>
      <c r="F8" s="4"/>
      <c r="G8" s="4">
        <v>665.2087678375411</v>
      </c>
    </row>
    <row r="9" spans="1:7" ht="12.75">
      <c r="A9" t="s">
        <v>9</v>
      </c>
      <c r="C9" s="3">
        <v>1287</v>
      </c>
      <c r="D9" s="3"/>
      <c r="E9" s="3">
        <v>871248</v>
      </c>
      <c r="F9" s="3"/>
      <c r="G9" s="3">
        <v>676.960372960373</v>
      </c>
    </row>
    <row r="10" spans="1:7" ht="12.75">
      <c r="A10" t="s">
        <v>10</v>
      </c>
      <c r="C10" s="3">
        <v>18604</v>
      </c>
      <c r="D10" s="3"/>
      <c r="E10" s="3">
        <v>11573414</v>
      </c>
      <c r="F10" s="3"/>
      <c r="G10" s="3">
        <v>622.0927757471511</v>
      </c>
    </row>
    <row r="11" spans="1:7" ht="12.75">
      <c r="A11" t="s">
        <v>11</v>
      </c>
      <c r="C11" s="3">
        <v>8632</v>
      </c>
      <c r="D11" s="3"/>
      <c r="E11" s="3">
        <v>4711547</v>
      </c>
      <c r="F11" s="3"/>
      <c r="G11" s="3">
        <v>545.8233317886933</v>
      </c>
    </row>
    <row r="12" spans="1:7" ht="12.75">
      <c r="A12" t="s">
        <v>12</v>
      </c>
      <c r="C12" s="3">
        <v>124609</v>
      </c>
      <c r="D12" s="3"/>
      <c r="E12" s="3">
        <v>80912054</v>
      </c>
      <c r="F12" s="3"/>
      <c r="G12" s="3">
        <v>649.3275285091767</v>
      </c>
    </row>
    <row r="13" spans="1:7" ht="12.75">
      <c r="A13" t="s">
        <v>13</v>
      </c>
      <c r="C13" s="3">
        <v>11150</v>
      </c>
      <c r="D13" s="3"/>
      <c r="E13" s="3">
        <v>10040838</v>
      </c>
      <c r="F13" s="3"/>
      <c r="G13" s="3">
        <v>900.5235874439462</v>
      </c>
    </row>
    <row r="14" spans="1:7" ht="12.75">
      <c r="A14" t="s">
        <v>14</v>
      </c>
      <c r="C14" s="3">
        <v>10782</v>
      </c>
      <c r="D14" s="3"/>
      <c r="E14" s="3">
        <v>10303432</v>
      </c>
      <c r="F14" s="3"/>
      <c r="G14" s="3">
        <v>955.614171767761</v>
      </c>
    </row>
    <row r="15" spans="1:7" ht="12.75">
      <c r="A15" t="s">
        <v>15</v>
      </c>
      <c r="C15" s="3">
        <v>3543</v>
      </c>
      <c r="D15" s="3"/>
      <c r="E15" s="3">
        <v>1932419</v>
      </c>
      <c r="F15" s="3"/>
      <c r="G15" s="3">
        <v>545.4188540784646</v>
      </c>
    </row>
    <row r="16" spans="1:7" ht="12.75">
      <c r="A16" t="s">
        <v>16</v>
      </c>
      <c r="C16" s="3">
        <v>5306</v>
      </c>
      <c r="D16" s="3"/>
      <c r="E16" s="3">
        <v>6569777</v>
      </c>
      <c r="F16" s="3"/>
      <c r="G16" s="3">
        <v>1238.178854127403</v>
      </c>
    </row>
    <row r="17" spans="1:7" ht="12.75">
      <c r="A17" t="s">
        <v>17</v>
      </c>
      <c r="C17" s="3">
        <v>47885</v>
      </c>
      <c r="D17" s="3"/>
      <c r="E17" s="3">
        <v>28809439</v>
      </c>
      <c r="F17" s="3"/>
      <c r="G17" s="3">
        <v>601.6380703769447</v>
      </c>
    </row>
    <row r="18" spans="1:7" ht="12.75">
      <c r="A18" t="s">
        <v>18</v>
      </c>
      <c r="C18" s="3">
        <v>20647</v>
      </c>
      <c r="D18" s="3"/>
      <c r="E18" s="3">
        <v>14853492</v>
      </c>
      <c r="F18" s="3"/>
      <c r="G18" s="3">
        <v>719.401947014094</v>
      </c>
    </row>
    <row r="19" spans="1:7" ht="12.75">
      <c r="A19" t="s">
        <v>19</v>
      </c>
      <c r="C19" s="3">
        <v>2864</v>
      </c>
      <c r="D19" s="3"/>
      <c r="E19" s="3">
        <v>2159677</v>
      </c>
      <c r="F19" s="3"/>
      <c r="G19" s="3">
        <v>754.0771648044692</v>
      </c>
    </row>
    <row r="20" spans="1:7" ht="12.75">
      <c r="A20" t="s">
        <v>20</v>
      </c>
      <c r="C20" s="3">
        <v>5285</v>
      </c>
      <c r="D20" s="3"/>
      <c r="E20" s="3">
        <v>2351402</v>
      </c>
      <c r="F20" s="3"/>
      <c r="G20" s="3">
        <v>444.91996215704825</v>
      </c>
    </row>
    <row r="21" spans="1:7" ht="12.75">
      <c r="A21" t="s">
        <v>21</v>
      </c>
      <c r="C21" s="3">
        <v>37392</v>
      </c>
      <c r="D21" s="3"/>
      <c r="E21" s="3">
        <v>34787331</v>
      </c>
      <c r="F21" s="3"/>
      <c r="G21" s="3">
        <v>930.3415436456996</v>
      </c>
    </row>
    <row r="22" spans="1:7" ht="12.75">
      <c r="A22" t="s">
        <v>22</v>
      </c>
      <c r="C22" s="3">
        <v>25515</v>
      </c>
      <c r="D22" s="3"/>
      <c r="E22" s="3">
        <v>17863021</v>
      </c>
      <c r="F22" s="3"/>
      <c r="G22" s="3">
        <v>700.0988046247305</v>
      </c>
    </row>
    <row r="23" spans="1:7" ht="12.75">
      <c r="A23" t="s">
        <v>23</v>
      </c>
      <c r="C23" s="3">
        <v>13832</v>
      </c>
      <c r="D23" s="3"/>
      <c r="E23" s="3">
        <v>11152341</v>
      </c>
      <c r="F23" s="3"/>
      <c r="G23" s="3">
        <v>806.271038172354</v>
      </c>
    </row>
    <row r="24" spans="1:7" ht="12.75">
      <c r="A24" t="s">
        <v>24</v>
      </c>
      <c r="C24" s="3">
        <v>12477</v>
      </c>
      <c r="D24" s="3"/>
      <c r="E24" s="3">
        <v>6496168</v>
      </c>
      <c r="F24" s="3"/>
      <c r="G24" s="3">
        <v>520.6514386471107</v>
      </c>
    </row>
    <row r="25" spans="1:7" ht="12.75">
      <c r="A25" t="s">
        <v>25</v>
      </c>
      <c r="C25" s="3">
        <v>15443</v>
      </c>
      <c r="D25" s="3"/>
      <c r="E25" s="3">
        <v>9546340</v>
      </c>
      <c r="F25" s="3"/>
      <c r="G25" s="3">
        <v>618.1661594249822</v>
      </c>
    </row>
    <row r="26" spans="1:7" ht="12.75">
      <c r="A26" t="s">
        <v>26</v>
      </c>
      <c r="C26" s="3">
        <v>17114</v>
      </c>
      <c r="D26" s="3"/>
      <c r="E26" s="3">
        <v>10364730</v>
      </c>
      <c r="F26" s="3"/>
      <c r="G26" s="3">
        <v>605.628725020451</v>
      </c>
    </row>
    <row r="27" spans="1:7" ht="12.75">
      <c r="A27" t="s">
        <v>27</v>
      </c>
      <c r="C27" s="3">
        <v>10400</v>
      </c>
      <c r="D27" s="3"/>
      <c r="E27" s="3">
        <v>9034516</v>
      </c>
      <c r="F27" s="3"/>
      <c r="G27" s="3">
        <v>868.7034615384615</v>
      </c>
    </row>
    <row r="28" spans="1:7" ht="12.75">
      <c r="A28" t="s">
        <v>28</v>
      </c>
      <c r="C28" s="3">
        <v>18951</v>
      </c>
      <c r="D28" s="3"/>
      <c r="E28" s="3">
        <v>11945123</v>
      </c>
      <c r="F28" s="3"/>
      <c r="G28" s="3">
        <v>630.3162366102052</v>
      </c>
    </row>
    <row r="29" spans="1:7" ht="12.75">
      <c r="A29" t="s">
        <v>29</v>
      </c>
      <c r="C29" s="3">
        <v>39929</v>
      </c>
      <c r="D29" s="3"/>
      <c r="E29" s="3">
        <v>40191506</v>
      </c>
      <c r="F29" s="3"/>
      <c r="G29" s="3">
        <v>1006.5743194169651</v>
      </c>
    </row>
    <row r="30" spans="1:7" ht="12.75">
      <c r="A30" t="s">
        <v>30</v>
      </c>
      <c r="C30" s="3">
        <v>42766</v>
      </c>
      <c r="D30" s="3"/>
      <c r="E30" s="3">
        <v>27892486</v>
      </c>
      <c r="F30" s="3"/>
      <c r="G30" s="3">
        <v>652.2117102371043</v>
      </c>
    </row>
    <row r="31" spans="1:7" ht="12.75">
      <c r="A31" t="s">
        <v>31</v>
      </c>
      <c r="C31" s="3">
        <v>23657</v>
      </c>
      <c r="D31" s="3"/>
      <c r="E31" s="3">
        <v>21367531</v>
      </c>
      <c r="F31" s="3"/>
      <c r="G31" s="3">
        <v>903.2223443378281</v>
      </c>
    </row>
    <row r="32" spans="1:7" ht="12.75">
      <c r="A32" t="s">
        <v>32</v>
      </c>
      <c r="C32" s="3">
        <v>12328</v>
      </c>
      <c r="D32" s="3"/>
      <c r="E32" s="3">
        <v>8050164</v>
      </c>
      <c r="F32" s="3"/>
      <c r="G32" s="3">
        <v>652.9983776768332</v>
      </c>
    </row>
    <row r="33" spans="1:7" ht="12.75">
      <c r="A33" t="s">
        <v>33</v>
      </c>
      <c r="C33" s="3">
        <v>18242</v>
      </c>
      <c r="D33" s="3"/>
      <c r="E33" s="3">
        <v>14212095</v>
      </c>
      <c r="F33" s="3"/>
      <c r="G33" s="3">
        <v>779.0864488542923</v>
      </c>
    </row>
    <row r="34" spans="1:7" ht="12.75">
      <c r="A34" t="s">
        <v>34</v>
      </c>
      <c r="C34" s="3">
        <v>4453</v>
      </c>
      <c r="D34" s="3"/>
      <c r="E34" s="3">
        <v>2382661</v>
      </c>
      <c r="F34" s="3"/>
      <c r="G34" s="3">
        <v>535.0687177183921</v>
      </c>
    </row>
    <row r="35" spans="1:7" ht="12.75">
      <c r="A35" t="s">
        <v>35</v>
      </c>
      <c r="C35" s="3">
        <v>9903</v>
      </c>
      <c r="D35" s="3"/>
      <c r="E35" s="3">
        <v>5594148</v>
      </c>
      <c r="F35" s="3"/>
      <c r="G35" s="3">
        <v>564.8942744622841</v>
      </c>
    </row>
    <row r="36" spans="1:7" ht="12.75">
      <c r="A36" t="s">
        <v>36</v>
      </c>
      <c r="C36" s="3">
        <v>1548</v>
      </c>
      <c r="D36" s="3"/>
      <c r="E36" s="3">
        <v>1373477</v>
      </c>
      <c r="F36" s="3"/>
      <c r="G36" s="3">
        <v>887.2590439276486</v>
      </c>
    </row>
    <row r="37" spans="1:7" ht="12.75">
      <c r="A37" t="s">
        <v>37</v>
      </c>
      <c r="C37" s="3">
        <v>7290</v>
      </c>
      <c r="D37" s="3"/>
      <c r="E37" s="3">
        <v>7073850</v>
      </c>
      <c r="F37" s="3"/>
      <c r="G37" s="3">
        <v>970.3497942386831</v>
      </c>
    </row>
    <row r="38" spans="1:7" ht="12.75">
      <c r="A38" t="s">
        <v>38</v>
      </c>
      <c r="C38" s="3">
        <v>27683</v>
      </c>
      <c r="D38" s="3"/>
      <c r="E38" s="3">
        <v>16331472</v>
      </c>
      <c r="F38" s="3"/>
      <c r="G38" s="3">
        <v>589.9458873676986</v>
      </c>
    </row>
    <row r="39" spans="1:7" ht="12.75">
      <c r="A39" t="s">
        <v>39</v>
      </c>
      <c r="C39" s="3">
        <v>6382</v>
      </c>
      <c r="D39" s="3"/>
      <c r="E39" s="3">
        <v>3981610</v>
      </c>
      <c r="F39" s="3"/>
      <c r="G39" s="3">
        <v>623.8812284550298</v>
      </c>
    </row>
    <row r="40" spans="1:7" ht="12.75">
      <c r="A40" t="s">
        <v>40</v>
      </c>
      <c r="C40" s="3">
        <v>93771</v>
      </c>
      <c r="D40" s="3"/>
      <c r="E40" s="3">
        <v>78409200</v>
      </c>
      <c r="F40" s="3"/>
      <c r="G40" s="3">
        <v>836.1774962408421</v>
      </c>
    </row>
    <row r="41" spans="1:7" ht="12.75">
      <c r="A41" t="s">
        <v>41</v>
      </c>
      <c r="C41" s="3">
        <v>23585</v>
      </c>
      <c r="D41" s="3"/>
      <c r="E41" s="3">
        <v>17755061</v>
      </c>
      <c r="F41" s="3"/>
      <c r="G41" s="3">
        <v>752.8115751536994</v>
      </c>
    </row>
    <row r="42" spans="1:7" ht="12.75">
      <c r="A42" t="s">
        <v>42</v>
      </c>
      <c r="C42" s="3">
        <v>5674</v>
      </c>
      <c r="D42" s="3"/>
      <c r="E42" s="3">
        <v>4085266</v>
      </c>
      <c r="F42" s="3"/>
      <c r="G42" s="3">
        <v>719.9975326048643</v>
      </c>
    </row>
    <row r="43" spans="1:7" ht="12.75">
      <c r="A43" t="s">
        <v>43</v>
      </c>
      <c r="C43" s="3">
        <v>43747</v>
      </c>
      <c r="D43" s="3"/>
      <c r="E43" s="3">
        <v>34142836</v>
      </c>
      <c r="F43" s="3"/>
      <c r="G43" s="3">
        <v>780.4611973392462</v>
      </c>
    </row>
    <row r="44" spans="1:7" ht="12.75">
      <c r="A44" t="s">
        <v>44</v>
      </c>
      <c r="C44" s="3">
        <v>13184</v>
      </c>
      <c r="D44" s="3"/>
      <c r="E44" s="3">
        <v>8069216</v>
      </c>
      <c r="F44" s="3"/>
      <c r="G44" s="3">
        <v>612.0461165048544</v>
      </c>
    </row>
    <row r="45" spans="1:7" ht="12.75">
      <c r="A45" t="s">
        <v>45</v>
      </c>
      <c r="C45" s="3">
        <v>18834</v>
      </c>
      <c r="D45" s="3"/>
      <c r="E45" s="3">
        <v>13092728</v>
      </c>
      <c r="F45" s="3"/>
      <c r="G45" s="3">
        <v>695.1644897525752</v>
      </c>
    </row>
    <row r="46" spans="1:7" ht="12.75">
      <c r="A46" t="s">
        <v>46</v>
      </c>
      <c r="C46" s="3">
        <v>54118</v>
      </c>
      <c r="D46" s="3"/>
      <c r="E46" s="3">
        <v>50757619</v>
      </c>
      <c r="F46" s="3"/>
      <c r="G46" s="3">
        <v>937.9064082190769</v>
      </c>
    </row>
    <row r="47" spans="1:7" ht="12.75">
      <c r="A47" t="s">
        <v>47</v>
      </c>
      <c r="C47" s="3">
        <v>34392</v>
      </c>
      <c r="D47" s="3"/>
      <c r="E47" s="3">
        <v>12675227</v>
      </c>
      <c r="F47" s="3"/>
      <c r="G47" s="3">
        <v>368.5516108397302</v>
      </c>
    </row>
    <row r="48" spans="1:7" ht="12.75">
      <c r="A48" t="s">
        <v>48</v>
      </c>
      <c r="C48" s="3">
        <v>10328</v>
      </c>
      <c r="D48" s="3"/>
      <c r="E48" s="3">
        <v>7917503</v>
      </c>
      <c r="F48" s="3"/>
      <c r="G48" s="3">
        <v>766.6056351665376</v>
      </c>
    </row>
    <row r="49" spans="1:7" ht="12.75">
      <c r="A49" t="s">
        <v>49</v>
      </c>
      <c r="C49" s="3">
        <v>13326</v>
      </c>
      <c r="D49" s="3"/>
      <c r="E49" s="3">
        <v>9034760</v>
      </c>
      <c r="F49" s="3"/>
      <c r="G49" s="3">
        <v>677.9798889389164</v>
      </c>
    </row>
    <row r="50" spans="1:7" ht="12.75">
      <c r="A50" t="s">
        <v>50</v>
      </c>
      <c r="C50" s="3">
        <v>7674</v>
      </c>
      <c r="D50" s="3"/>
      <c r="E50" s="3">
        <v>3956710</v>
      </c>
      <c r="F50" s="3"/>
      <c r="G50" s="3">
        <v>515.5994266353922</v>
      </c>
    </row>
    <row r="51" spans="1:7" ht="12.75">
      <c r="A51" t="s">
        <v>51</v>
      </c>
      <c r="C51" s="3">
        <v>18656</v>
      </c>
      <c r="D51" s="3"/>
      <c r="E51" s="3">
        <v>13172365</v>
      </c>
      <c r="F51" s="3"/>
      <c r="G51" s="3">
        <v>706.0658769296741</v>
      </c>
    </row>
    <row r="52" spans="1:7" ht="12.75">
      <c r="A52" t="s">
        <v>52</v>
      </c>
      <c r="C52" s="3">
        <v>56947</v>
      </c>
      <c r="D52" s="3"/>
      <c r="E52" s="3">
        <v>39267209</v>
      </c>
      <c r="F52" s="3"/>
      <c r="G52" s="3">
        <v>689.5395543224402</v>
      </c>
    </row>
    <row r="53" spans="1:7" ht="12.75">
      <c r="A53" t="s">
        <v>53</v>
      </c>
      <c r="C53" s="3">
        <v>8645</v>
      </c>
      <c r="D53" s="3"/>
      <c r="E53" s="3">
        <v>4664212</v>
      </c>
      <c r="F53" s="3"/>
      <c r="G53" s="3">
        <v>539.5271255060728</v>
      </c>
    </row>
    <row r="54" spans="1:7" ht="12.75">
      <c r="A54" t="s">
        <v>54</v>
      </c>
      <c r="C54" s="3">
        <v>5523</v>
      </c>
      <c r="D54" s="3"/>
      <c r="E54" s="3">
        <v>7130312</v>
      </c>
      <c r="F54" s="3"/>
      <c r="G54" s="3">
        <v>1291.02154626109</v>
      </c>
    </row>
    <row r="55" spans="1:7" ht="12.75">
      <c r="A55" t="s">
        <v>55</v>
      </c>
      <c r="C55" s="3">
        <v>24459</v>
      </c>
      <c r="D55" s="3"/>
      <c r="E55" s="3">
        <v>16184869</v>
      </c>
      <c r="F55" s="3"/>
      <c r="G55" s="3">
        <v>661.7142565108958</v>
      </c>
    </row>
    <row r="56" spans="1:7" ht="12.75">
      <c r="A56" t="s">
        <v>56</v>
      </c>
      <c r="C56" s="3">
        <v>24817</v>
      </c>
      <c r="D56" s="3"/>
      <c r="E56" s="3">
        <v>16812854</v>
      </c>
      <c r="F56" s="3"/>
      <c r="G56" s="3">
        <v>677.4732642946367</v>
      </c>
    </row>
    <row r="57" spans="1:7" ht="12.75">
      <c r="A57" t="s">
        <v>57</v>
      </c>
      <c r="C57" s="3">
        <v>7030</v>
      </c>
      <c r="D57" s="3"/>
      <c r="E57" s="3">
        <v>5936795</v>
      </c>
      <c r="F57" s="3"/>
      <c r="G57" s="3">
        <v>844.4943100995732</v>
      </c>
    </row>
    <row r="58" spans="1:7" ht="12.75">
      <c r="A58" t="s">
        <v>58</v>
      </c>
      <c r="C58" s="3">
        <v>27333</v>
      </c>
      <c r="D58" s="3"/>
      <c r="E58" s="3">
        <v>22221286</v>
      </c>
      <c r="F58" s="3"/>
      <c r="G58" s="3">
        <v>812.9837924852742</v>
      </c>
    </row>
    <row r="59" spans="1:7" ht="12.75">
      <c r="A59" t="s">
        <v>59</v>
      </c>
      <c r="C59" s="3">
        <v>1762</v>
      </c>
      <c r="D59" s="3"/>
      <c r="E59" s="3">
        <v>1121267</v>
      </c>
      <c r="F59" s="3"/>
      <c r="G59" s="3">
        <v>636.3603859250851</v>
      </c>
    </row>
    <row r="60" spans="1:7" ht="12.75">
      <c r="A60" t="s">
        <v>60</v>
      </c>
      <c r="C60" s="3">
        <v>483</v>
      </c>
      <c r="D60" s="3"/>
      <c r="E60" s="3">
        <v>135550</v>
      </c>
      <c r="F60" s="3"/>
      <c r="G60" s="3">
        <v>280.6418219461698</v>
      </c>
    </row>
    <row r="61" spans="1:7" ht="12.75">
      <c r="A61" t="s">
        <v>61</v>
      </c>
      <c r="C61" s="3">
        <v>36</v>
      </c>
      <c r="D61" s="3"/>
      <c r="E61" s="3">
        <v>64112</v>
      </c>
      <c r="F61" s="3"/>
      <c r="G61" s="3">
        <v>1780.888888888889</v>
      </c>
    </row>
    <row r="62" spans="1:7" ht="12.75">
      <c r="A62" t="s">
        <v>62</v>
      </c>
      <c r="C62" s="3">
        <v>885</v>
      </c>
      <c r="D62" s="3"/>
      <c r="E62" s="3">
        <v>192480</v>
      </c>
      <c r="F62" s="3"/>
      <c r="G62" s="3">
        <v>217.4915254237288</v>
      </c>
    </row>
    <row r="63" spans="3:7" ht="12.75">
      <c r="C63" s="3"/>
      <c r="D63" s="3"/>
      <c r="E63" s="3"/>
      <c r="F63" s="3"/>
      <c r="G63" s="3"/>
    </row>
    <row r="64" spans="1:7" ht="12.75">
      <c r="A64" s="2" t="s">
        <v>63</v>
      </c>
      <c r="C64" s="5">
        <f>SUM(C8:C63)</f>
        <v>1115684</v>
      </c>
      <c r="D64" s="5"/>
      <c r="E64" s="6">
        <f>SUM(E8:E63)</f>
        <v>811224829</v>
      </c>
      <c r="F64" s="6"/>
      <c r="G64" s="6">
        <f>SUM(E64/C64)</f>
        <v>727.1098527898581</v>
      </c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</sheetData>
  <mergeCells count="2">
    <mergeCell ref="A1:G1"/>
    <mergeCell ref="A2:G2"/>
  </mergeCells>
  <printOptions/>
  <pageMargins left="2.11" right="0.91" top="0.58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jadams</cp:lastModifiedBy>
  <dcterms:created xsi:type="dcterms:W3CDTF">2001-10-30T19:26:08Z</dcterms:created>
  <dcterms:modified xsi:type="dcterms:W3CDTF">2001-10-30T19:30:06Z</dcterms:modified>
  <cp:category/>
  <cp:version/>
  <cp:contentType/>
  <cp:contentStatus/>
</cp:coreProperties>
</file>