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c2fs\dc2work\America's Children\White House MBK\Data Call 3\08_Final Indicator Tables to OMB\MBK 2016 Batch 3 Indicators to OMB\"/>
    </mc:Choice>
  </mc:AlternateContent>
  <bookViews>
    <workbookView xWindow="2700" yWindow="1110" windowWidth="9810" windowHeight="12225"/>
  </bookViews>
  <sheets>
    <sheet name="Table1 Earnings" sheetId="20" r:id="rId1"/>
    <sheet name="Table 1 earnings se" sheetId="7" r:id="rId2"/>
    <sheet name="Table 2 count" sheetId="2" r:id="rId3"/>
    <sheet name="Table 2 # se" sheetId="8" r:id="rId4"/>
    <sheet name="Table 2 count rounded" sheetId="22" state="hidden" r:id="rId5"/>
  </sheets>
  <definedNames>
    <definedName name="_xlnm.Print_Area" localSheetId="1">'Table 1 earnings se'!$A:$P</definedName>
    <definedName name="_xlnm.Print_Area" localSheetId="3">'Table 2 # se'!$A:$P</definedName>
    <definedName name="_xlnm.Print_Area" localSheetId="2">'Table 2 count'!$A:$AE</definedName>
    <definedName name="_xlnm.Print_Area" localSheetId="0">'Table1 Earnings'!$A$1:$AE$36</definedName>
  </definedNames>
  <calcPr calcId="152511"/>
</workbook>
</file>

<file path=xl/calcChain.xml><?xml version="1.0" encoding="utf-8"?>
<calcChain xmlns="http://schemas.openxmlformats.org/spreadsheetml/2006/main">
  <c r="Z12" i="22" l="1"/>
  <c r="Z11" i="22"/>
  <c r="Z8" i="22"/>
  <c r="Z4" i="22"/>
  <c r="X31" i="22"/>
  <c r="X29" i="22"/>
  <c r="X22" i="22"/>
  <c r="X12" i="22"/>
  <c r="X13" i="22"/>
  <c r="X8" i="22"/>
  <c r="X4" i="22"/>
  <c r="V31" i="22"/>
  <c r="V29" i="22"/>
  <c r="V20" i="22"/>
  <c r="V13" i="22"/>
  <c r="V7" i="22"/>
  <c r="V4" i="22"/>
  <c r="T29" i="22"/>
  <c r="T12" i="22"/>
  <c r="T13" i="22"/>
  <c r="T8" i="22"/>
  <c r="T7" i="22"/>
  <c r="T4" i="22"/>
  <c r="R29" i="22"/>
  <c r="R21" i="22"/>
  <c r="R20" i="22"/>
  <c r="R12" i="22"/>
  <c r="R13" i="22"/>
  <c r="R11" i="22"/>
  <c r="P31" i="22"/>
  <c r="P29" i="22"/>
  <c r="P21" i="22"/>
  <c r="P22" i="22"/>
  <c r="P20" i="22"/>
  <c r="P13" i="22"/>
  <c r="P11" i="22"/>
  <c r="P8" i="22"/>
  <c r="P4" i="22"/>
  <c r="N31" i="22"/>
  <c r="N29" i="22"/>
  <c r="N22" i="22"/>
  <c r="N12" i="22"/>
  <c r="N8" i="22"/>
  <c r="L29" i="22"/>
  <c r="L21" i="22"/>
  <c r="L22" i="22"/>
  <c r="L13" i="22"/>
  <c r="L8" i="22"/>
  <c r="L7" i="22"/>
  <c r="L4" i="22"/>
  <c r="J30" i="22"/>
  <c r="J29" i="22"/>
  <c r="J20" i="22"/>
  <c r="J12" i="22"/>
  <c r="J11" i="22"/>
  <c r="J8" i="22"/>
  <c r="J7" i="22"/>
  <c r="H31" i="22"/>
  <c r="H29" i="22"/>
  <c r="H21" i="22"/>
  <c r="H22" i="22"/>
  <c r="H20" i="22"/>
  <c r="H12" i="22"/>
  <c r="H13" i="22"/>
  <c r="H4" i="22"/>
  <c r="F30" i="22"/>
  <c r="F31" i="22"/>
  <c r="F20" i="22"/>
  <c r="F12" i="22"/>
  <c r="F13" i="22"/>
  <c r="D30" i="22"/>
  <c r="D31" i="22"/>
  <c r="D29" i="22"/>
  <c r="D21" i="22"/>
  <c r="D20" i="22"/>
  <c r="D12" i="22"/>
  <c r="D8" i="22"/>
  <c r="B31" i="22"/>
  <c r="B29" i="22"/>
  <c r="B22" i="22"/>
  <c r="B13" i="22"/>
  <c r="B8" i="22"/>
  <c r="B33" i="22"/>
  <c r="D33" i="22"/>
  <c r="F33" i="22"/>
  <c r="H33" i="22"/>
  <c r="B34" i="22"/>
  <c r="D34" i="22"/>
  <c r="F34" i="22"/>
  <c r="H34" i="22"/>
  <c r="B35" i="22"/>
  <c r="D35" i="22"/>
  <c r="F35" i="22"/>
  <c r="H35" i="22"/>
  <c r="D32" i="22"/>
  <c r="F32" i="22"/>
  <c r="H32" i="22"/>
  <c r="B32" i="22"/>
  <c r="H24" i="22"/>
  <c r="B24" i="22"/>
  <c r="D24" i="22"/>
  <c r="F24" i="22"/>
  <c r="B25" i="22"/>
  <c r="D25" i="22"/>
  <c r="F25" i="22"/>
  <c r="H25" i="22"/>
  <c r="B26" i="22"/>
  <c r="D26" i="22"/>
  <c r="F26" i="22"/>
  <c r="H26" i="22"/>
  <c r="D23" i="22"/>
  <c r="F23" i="22"/>
  <c r="H23" i="22"/>
  <c r="B23" i="22"/>
  <c r="B15" i="22"/>
  <c r="D15" i="22"/>
  <c r="F15" i="22"/>
  <c r="H15" i="22"/>
  <c r="B16" i="22"/>
  <c r="D16" i="22"/>
  <c r="F16" i="22"/>
  <c r="H16" i="22"/>
  <c r="B17" i="22"/>
  <c r="D17" i="22"/>
  <c r="F17" i="22"/>
  <c r="H17" i="22"/>
  <c r="D14" i="22"/>
  <c r="F14" i="22"/>
  <c r="H14" i="22"/>
  <c r="B14" i="22"/>
  <c r="H8" i="22"/>
  <c r="H11" i="22"/>
  <c r="H30" i="22"/>
  <c r="F8" i="22"/>
  <c r="F11" i="22"/>
  <c r="F21" i="22"/>
  <c r="F22" i="22"/>
  <c r="F29" i="22"/>
  <c r="D11" i="22"/>
  <c r="D13" i="22"/>
  <c r="D22" i="22"/>
  <c r="B11" i="22"/>
  <c r="B12" i="22"/>
  <c r="B20" i="22"/>
  <c r="B21" i="22"/>
  <c r="B30" i="22"/>
  <c r="D4" i="22"/>
  <c r="F4" i="22"/>
  <c r="B4" i="22"/>
  <c r="Z7" i="22"/>
  <c r="Z13" i="22"/>
  <c r="Z20" i="22"/>
  <c r="Z22" i="22"/>
  <c r="Z29" i="22"/>
  <c r="Z31" i="22"/>
  <c r="X7" i="22"/>
  <c r="X11" i="22"/>
  <c r="X20" i="22"/>
  <c r="V8" i="22"/>
  <c r="V11" i="22"/>
  <c r="V12" i="22"/>
  <c r="V22" i="22"/>
  <c r="T11" i="22"/>
  <c r="T20" i="22"/>
  <c r="T22" i="22"/>
  <c r="T31" i="22"/>
  <c r="R7" i="22"/>
  <c r="R8" i="22"/>
  <c r="R22" i="22"/>
  <c r="R30" i="22"/>
  <c r="R31" i="22"/>
  <c r="R4" i="22"/>
  <c r="P7" i="22"/>
  <c r="P12" i="22"/>
  <c r="N7" i="22"/>
  <c r="N11" i="22"/>
  <c r="N13" i="22"/>
  <c r="N20" i="22"/>
  <c r="N21" i="22"/>
  <c r="N4" i="22"/>
  <c r="L11" i="22"/>
  <c r="L12" i="22"/>
  <c r="L20" i="22"/>
  <c r="L31" i="22"/>
  <c r="J13" i="22"/>
  <c r="J22" i="22"/>
  <c r="J31" i="22"/>
  <c r="J4" i="22"/>
</calcChain>
</file>

<file path=xl/sharedStrings.xml><?xml version="1.0" encoding="utf-8"?>
<sst xmlns="http://schemas.openxmlformats.org/spreadsheetml/2006/main" count="1088" uniqueCount="51">
  <si>
    <t>Males</t>
  </si>
  <si>
    <t xml:space="preserve">   White, non-Hispanic</t>
  </si>
  <si>
    <t xml:space="preserve">   Black, non-Hispanic </t>
  </si>
  <si>
    <t xml:space="preserve">   Hispanic</t>
  </si>
  <si>
    <t xml:space="preserve">   Pacific Islander, non-Hispanic</t>
  </si>
  <si>
    <t xml:space="preserve">   American Indian/Alaska Native, non-Hispanic</t>
  </si>
  <si>
    <t xml:space="preserve">   Two or more races, non-Hispanic</t>
  </si>
  <si>
    <t>Females</t>
  </si>
  <si>
    <t xml:space="preserve">Sex </t>
  </si>
  <si>
    <t xml:space="preserve">  Male</t>
  </si>
  <si>
    <t xml:space="preserve">  Female</t>
  </si>
  <si>
    <t xml:space="preserve">Race/ethnicity </t>
  </si>
  <si>
    <t xml:space="preserve">    Total </t>
  </si>
  <si>
    <t>---Not available.</t>
  </si>
  <si>
    <t>[In thousands]</t>
  </si>
  <si>
    <t>‡Reporting standards not met. Either there are too few cases for a reliable estimate or the coefficient of variation (CV) is 50 percent or greater.</t>
  </si>
  <si>
    <t>Sex and race/ethnicity</t>
  </si>
  <si>
    <t xml:space="preserve">   Asian, non-Hispanic/1/</t>
  </si>
  <si>
    <t xml:space="preserve">SOURCE: U.S. Department of Commerce, Census Bureau, Current Population Survey (CPS), March 2001 through 2013. </t>
  </si>
  <si>
    <t>‡</t>
  </si>
  <si>
    <t>†</t>
  </si>
  <si>
    <t>!</t>
  </si>
  <si>
    <t>Table 2. Number of young adults 20 to 24 years of age with less than high school completion and not enrolled in school, by sex and race/ethnicity: 2000 through 2012</t>
  </si>
  <si>
    <r>
      <t xml:space="preserve">\1\Data for 2000 </t>
    </r>
    <r>
      <rPr>
        <sz val="11"/>
        <color indexed="10"/>
        <rFont val="Calibri"/>
        <family val="2"/>
      </rPr>
      <t>and 2001</t>
    </r>
    <r>
      <rPr>
        <sz val="11"/>
        <color theme="1"/>
        <rFont val="Calibri"/>
        <family val="2"/>
        <scheme val="minor"/>
      </rPr>
      <t xml:space="preserve"> include Pacific Islanders.</t>
    </r>
  </si>
  <si>
    <t>NOTE: Data are based on samples surveys of the civilian noninstitutional population. Estimates are for young adults ages 20 to 24 who were not enrolled in school and who reported working or looking for work during the week prior to the survey. Annual earnings refer to total wage and salary earnings made during the year prior to the survey. Estimates exclude young adults who reported no earnings for the year prior to the survey. Earnings are shown in constant 2012 dollars, based on the Consumer Price Index, prepared by the Bureau of Labor Statistics, U.S. Department of Labor. Total includes other racial/ethnic groups not shown separately in the table. Race categories exclude persons of Hispanic ethnicity. Data for persons of two or more races collected separately after 2002. Detail may not sum to totals because of rounding.</t>
  </si>
  <si>
    <t>Characteristic</t>
  </si>
  <si>
    <t xml:space="preserve">Total </t>
  </si>
  <si>
    <t>SOURCE: U.S. Department of Commerce, Census Bureau, Current Population Survey.</t>
  </si>
  <si>
    <t>SOURCE: U.S. Department of Commerce, Census Bureau, Current Population Survey (CPS).</t>
  </si>
  <si>
    <t>Median annual earnings (in constant 2014 dollars) of 20- to 24-year-olds with less than high school completion who were not enrolled in school by sex and race/ethnicity, 2000–2014</t>
  </si>
  <si>
    <t>— Not available.</t>
  </si>
  <si>
    <t>—</t>
  </si>
  <si>
    <t>! Interpret data with caution. The coefficient of variation (CV) for this estimate is between 30 and 50 percent.</t>
  </si>
  <si>
    <t>‡ Reporting standards not met. Either there are too few cases for a reliable estimate or the coefficient of variation (CV) is 50 percent or greater.</t>
  </si>
  <si>
    <r>
      <rPr>
        <vertAlign val="superscript"/>
        <sz val="8"/>
        <color indexed="8"/>
        <rFont val="Arial"/>
        <family val="2"/>
      </rPr>
      <t xml:space="preserve">1 </t>
    </r>
    <r>
      <rPr>
        <sz val="8"/>
        <color indexed="8"/>
        <rFont val="Arial"/>
        <family val="2"/>
      </rPr>
      <t xml:space="preserve">Data for 2000 </t>
    </r>
    <r>
      <rPr>
        <sz val="8"/>
        <color indexed="8"/>
        <rFont val="Arial"/>
        <family val="2"/>
      </rPr>
      <t>and 2001 include Pacific Islanders.</t>
    </r>
  </si>
  <si>
    <t xml:space="preserve">NOTE: Data are based on sample surveys of the civilian noninstitutional population. Estimates are for young adults ages 20 to 24 who were not enrolled in school and who reported working or looking for work during the week prior to the survey. Annual earnings refer to total wage and salary earnings made during the year prior to the survey. Estimates exclude young adults who reported no earnings for the year prior to the survey. Earnings are shown in constant 2014 dollars, based on the Consumer Price Index, prepared by the Bureau of Labor Statistics, U.S. Department of Labor. Total includes other racial/ethnic groups not shown separately in the table. Race categories exclude persons of Hispanic ethnicity. Data for persons of Two or more races collected separately after 2001. </t>
  </si>
  <si>
    <t>Standard errors for median annual earnings (in constant 2014 dollars) of 20- to 24-year-olds with less than high school completion who were not enrolled in school by sex and race/ethnicity, 2000–2014</t>
  </si>
  <si>
    <t>† Not applicable.</t>
  </si>
  <si>
    <t>Number of 20- to 24-year-olds with less than high school completion who were not enrolled in school by sex and race/ethnicity, 2000–2014</t>
  </si>
  <si>
    <t>NOTE: Data are based on sample surveys of the civilian noninstitutional population. Estimates are for young adults ages 20 to 24 who were not enrolled in school and who reported working or looking for work during the week prior to the survey. Annual earnings refer to total wage and salary earnings made during the year prior to the survey. Estimates exclude young adults who reported no earnings for the year prior to the survey. Total includes other racial/ethnic groups not shown separately in the table. Race categories exclude persons of Hispanic ethnicity. Data for persons of Two or more races collected separately after 2001. Detail may not sum to totals because of rounding.</t>
  </si>
  <si>
    <t>Standard errors for the number of 20- to 24-year-olds with less than high school completion who were not enrolled in school by sex and race/ethnicity, 2000–2014</t>
  </si>
  <si>
    <t>Male</t>
  </si>
  <si>
    <t>Female</t>
  </si>
  <si>
    <t xml:space="preserve">Black, non-Hispanic </t>
  </si>
  <si>
    <t>Hispanic</t>
  </si>
  <si>
    <r>
      <t>Asian, non-Hispanic</t>
    </r>
    <r>
      <rPr>
        <vertAlign val="superscript"/>
        <sz val="8"/>
        <color indexed="8"/>
        <rFont val="Arial"/>
        <family val="2"/>
      </rPr>
      <t>1</t>
    </r>
  </si>
  <si>
    <t>Pacific Islander, non-Hispanic</t>
  </si>
  <si>
    <t>American Indian/Alaska Native, non-Hispanic</t>
  </si>
  <si>
    <t>Two or more races, non-Hispanic</t>
  </si>
  <si>
    <t>White, non-Hispanic</t>
  </si>
  <si>
    <t>Asian, non-Hispanic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</si>
</sst>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0"/>
    <numFmt numFmtId="167" formatCode="&quot;$&quot;#,###"/>
    <numFmt numFmtId="168" formatCode="&quot;$&quot;#,##0"/>
  </numFmts>
  <fonts count="37" x14ac:knownFonts="1">
    <font>
      <sz val="11"/>
      <color theme="1"/>
      <name val="Calibri"/>
      <family val="2"/>
      <scheme val="minor"/>
    </font>
    <font>
      <b/>
      <sz val="10"/>
      <name val="Courier New"/>
      <family val="3"/>
    </font>
    <font>
      <sz val="11"/>
      <name val="Courier New"/>
      <family val="3"/>
    </font>
    <font>
      <sz val="10"/>
      <name val="Courier New"/>
      <family val="3"/>
    </font>
    <font>
      <sz val="10"/>
      <name val="Arial"/>
      <family val="2"/>
    </font>
    <font>
      <sz val="7.5"/>
      <name val="Arial"/>
      <family val="2"/>
    </font>
    <font>
      <sz val="11"/>
      <name val="Calibri"/>
      <family val="2"/>
    </font>
    <font>
      <sz val="10"/>
      <name val="Courier"/>
      <family val="3"/>
    </font>
    <font>
      <sz val="10"/>
      <name val="Courier"/>
      <family val="3"/>
    </font>
    <font>
      <sz val="11"/>
      <color indexed="10"/>
      <name val="Calibri"/>
      <family val="2"/>
    </font>
    <font>
      <sz val="8"/>
      <name val="Arial"/>
      <family val="2"/>
    </font>
    <font>
      <b/>
      <sz val="8"/>
      <name val="Arial"/>
      <family val="2"/>
    </font>
    <font>
      <sz val="8"/>
      <color indexed="8"/>
      <name val="Arial"/>
      <family val="2"/>
    </font>
    <font>
      <vertAlign val="superscript"/>
      <sz val="8"/>
      <color indexed="8"/>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indexed="8"/>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sz val="11"/>
      <color theme="1"/>
      <name val="Courier New"/>
      <family val="3"/>
    </font>
    <font>
      <sz val="8"/>
      <color theme="1"/>
      <name val="Arial"/>
      <family val="2"/>
    </font>
    <font>
      <b/>
      <sz val="8"/>
      <color theme="1"/>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s>
  <borders count="25">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3743705557422"/>
      </left>
      <right/>
      <top/>
      <bottom style="thin">
        <color theme="0" tint="-0.14993743705557422"/>
      </bottom>
      <diagonal/>
    </border>
    <border>
      <left style="thin">
        <color theme="0" tint="-0.14993743705557422"/>
      </left>
      <right/>
      <top/>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bottom style="thin">
        <color indexed="64"/>
      </bottom>
      <diagonal/>
    </border>
  </borders>
  <cellStyleXfs count="48">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7" fillId="26" borderId="0" applyNumberFormat="0" applyBorder="0" applyAlignment="0" applyProtection="0"/>
    <xf numFmtId="0" fontId="18" fillId="27" borderId="10" applyNumberFormat="0" applyAlignment="0" applyProtection="0"/>
    <xf numFmtId="0" fontId="19" fillId="28" borderId="11" applyNumberFormat="0" applyAlignment="0" applyProtection="0"/>
    <xf numFmtId="43" fontId="15" fillId="0" borderId="0" applyFont="0" applyFill="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2" fillId="0" borderId="12" applyNumberFormat="0" applyFill="0" applyAlignment="0" applyProtection="0"/>
    <xf numFmtId="0" fontId="23" fillId="0" borderId="13" applyNumberFormat="0" applyFill="0" applyAlignment="0" applyProtection="0"/>
    <xf numFmtId="0" fontId="24" fillId="0" borderId="14" applyNumberFormat="0" applyFill="0" applyAlignment="0" applyProtection="0"/>
    <xf numFmtId="0" fontId="24" fillId="0" borderId="0" applyNumberFormat="0" applyFill="0" applyBorder="0" applyAlignment="0" applyProtection="0"/>
    <xf numFmtId="0" fontId="25" fillId="30" borderId="10" applyNumberFormat="0" applyAlignment="0" applyProtection="0"/>
    <xf numFmtId="0" fontId="26" fillId="0" borderId="15" applyNumberFormat="0" applyFill="0" applyAlignment="0" applyProtection="0"/>
    <xf numFmtId="0" fontId="27" fillId="31" borderId="0" applyNumberFormat="0" applyBorder="0" applyAlignment="0" applyProtection="0"/>
    <xf numFmtId="0" fontId="4" fillId="0" borderId="0"/>
    <xf numFmtId="0" fontId="28" fillId="0" borderId="0"/>
    <xf numFmtId="0" fontId="7" fillId="0" borderId="0"/>
    <xf numFmtId="0" fontId="8" fillId="0" borderId="0"/>
    <xf numFmtId="0" fontId="7" fillId="0" borderId="0"/>
    <xf numFmtId="0" fontId="15" fillId="32" borderId="16" applyNumberFormat="0" applyFont="0" applyAlignment="0" applyProtection="0"/>
    <xf numFmtId="0" fontId="29" fillId="27" borderId="17" applyNumberFormat="0" applyAlignment="0" applyProtection="0"/>
    <xf numFmtId="0" fontId="30" fillId="0" borderId="0" applyNumberFormat="0" applyFill="0" applyBorder="0" applyAlignment="0" applyProtection="0"/>
    <xf numFmtId="0" fontId="31" fillId="0" borderId="18" applyNumberFormat="0" applyFill="0" applyAlignment="0" applyProtection="0"/>
    <xf numFmtId="0" fontId="32" fillId="0" borderId="0" applyNumberFormat="0" applyFill="0" applyBorder="0" applyAlignment="0" applyProtection="0"/>
  </cellStyleXfs>
  <cellXfs count="132">
    <xf numFmtId="0" fontId="0" fillId="0" borderId="0" xfId="0"/>
    <xf numFmtId="0" fontId="2" fillId="0" borderId="0" xfId="0" applyFont="1" applyFill="1"/>
    <xf numFmtId="0" fontId="2" fillId="0" borderId="0" xfId="0" applyFont="1" applyFill="1" applyAlignment="1">
      <alignment vertical="center"/>
    </xf>
    <xf numFmtId="164" fontId="3" fillId="0" borderId="1" xfId="0" applyNumberFormat="1" applyFont="1" applyFill="1" applyBorder="1" applyAlignment="1">
      <alignment horizontal="right" vertical="center"/>
    </xf>
    <xf numFmtId="0" fontId="2" fillId="0" borderId="0" xfId="0" applyFont="1" applyFill="1" applyBorder="1" applyAlignment="1">
      <alignment vertical="center"/>
    </xf>
    <xf numFmtId="0" fontId="3" fillId="0" borderId="1" xfId="0" applyFont="1" applyFill="1" applyBorder="1" applyAlignment="1">
      <alignment vertical="center"/>
    </xf>
    <xf numFmtId="164" fontId="1" fillId="0" borderId="1"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0" fontId="5" fillId="0" borderId="0" xfId="38" applyFont="1" applyFill="1" applyBorder="1" applyAlignment="1"/>
    <xf numFmtId="0" fontId="3" fillId="0" borderId="0" xfId="0" applyFont="1" applyFill="1" applyBorder="1" applyAlignment="1">
      <alignment vertical="center"/>
    </xf>
    <xf numFmtId="0" fontId="0" fillId="0" borderId="0" xfId="0" applyBorder="1" applyAlignment="1"/>
    <xf numFmtId="0" fontId="0" fillId="0" borderId="2" xfId="0" applyBorder="1" applyAlignment="1"/>
    <xf numFmtId="3" fontId="31" fillId="0" borderId="3" xfId="0" applyNumberFormat="1" applyFont="1" applyFill="1" applyBorder="1" applyAlignment="1">
      <alignment horizontal="right"/>
    </xf>
    <xf numFmtId="164" fontId="31" fillId="0" borderId="4" xfId="0" applyNumberFormat="1" applyFont="1" applyFill="1" applyBorder="1"/>
    <xf numFmtId="0" fontId="31" fillId="0" borderId="3" xfId="0" quotePrefix="1" applyFont="1" applyFill="1" applyBorder="1" applyAlignment="1">
      <alignment horizontal="right"/>
    </xf>
    <xf numFmtId="3" fontId="0" fillId="0" borderId="1" xfId="0" applyNumberFormat="1" applyFont="1" applyFill="1" applyBorder="1" applyAlignment="1">
      <alignment horizontal="right"/>
    </xf>
    <xf numFmtId="164" fontId="0" fillId="0" borderId="2" xfId="0" applyNumberFormat="1" applyFill="1" applyBorder="1"/>
    <xf numFmtId="164" fontId="31" fillId="0" borderId="2" xfId="0" applyNumberFormat="1" applyFont="1" applyFill="1" applyBorder="1"/>
    <xf numFmtId="0" fontId="0" fillId="0" borderId="1" xfId="0" quotePrefix="1" applyFill="1" applyBorder="1" applyAlignment="1">
      <alignment horizontal="right"/>
    </xf>
    <xf numFmtId="0" fontId="0" fillId="0" borderId="1" xfId="0" applyFill="1" applyBorder="1"/>
    <xf numFmtId="3" fontId="0" fillId="0" borderId="1" xfId="0" applyNumberFormat="1" applyFont="1" applyFill="1" applyBorder="1"/>
    <xf numFmtId="0" fontId="0" fillId="0" borderId="5" xfId="0" quotePrefix="1" applyFill="1" applyBorder="1" applyAlignment="1">
      <alignment horizontal="right"/>
    </xf>
    <xf numFmtId="164" fontId="31" fillId="0" borderId="6" xfId="0" applyNumberFormat="1" applyFont="1" applyFill="1" applyBorder="1"/>
    <xf numFmtId="3" fontId="0" fillId="0" borderId="5" xfId="0" applyNumberFormat="1" applyFont="1" applyFill="1" applyBorder="1" applyAlignment="1">
      <alignment horizontal="right"/>
    </xf>
    <xf numFmtId="164" fontId="0" fillId="0" borderId="1" xfId="0" applyNumberFormat="1" applyFont="1" applyFill="1" applyBorder="1" applyAlignment="1">
      <alignment horizontal="right"/>
    </xf>
    <xf numFmtId="0" fontId="6" fillId="0" borderId="3" xfId="0" applyFont="1" applyFill="1" applyBorder="1" applyAlignment="1">
      <alignment horizontal="right"/>
    </xf>
    <xf numFmtId="0" fontId="6" fillId="0" borderId="3" xfId="0" applyFont="1" applyFill="1" applyBorder="1" applyAlignment="1">
      <alignment vertical="center" wrapText="1"/>
    </xf>
    <xf numFmtId="0" fontId="33" fillId="0" borderId="0" xfId="0" applyFont="1" applyFill="1" applyAlignment="1">
      <alignment vertical="distributed" wrapText="1"/>
    </xf>
    <xf numFmtId="164" fontId="0" fillId="0" borderId="5" xfId="0" applyNumberFormat="1" applyFont="1" applyFill="1" applyBorder="1" applyAlignment="1">
      <alignment horizontal="right"/>
    </xf>
    <xf numFmtId="164" fontId="31" fillId="0" borderId="7" xfId="0" applyNumberFormat="1" applyFont="1" applyFill="1" applyBorder="1"/>
    <xf numFmtId="164" fontId="0" fillId="0" borderId="0" xfId="0" applyNumberFormat="1" applyFill="1" applyBorder="1"/>
    <xf numFmtId="164" fontId="0" fillId="0" borderId="0" xfId="0" applyNumberFormat="1" applyFont="1" applyFill="1" applyBorder="1"/>
    <xf numFmtId="164" fontId="31" fillId="0" borderId="0" xfId="0" applyNumberFormat="1" applyFont="1" applyFill="1" applyBorder="1"/>
    <xf numFmtId="164" fontId="0" fillId="0" borderId="0" xfId="0" applyNumberFormat="1" applyFont="1" applyFill="1" applyBorder="1" applyAlignment="1">
      <alignment horizontal="right"/>
    </xf>
    <xf numFmtId="0" fontId="2" fillId="0" borderId="0" xfId="0" applyFont="1" applyFill="1" applyBorder="1" applyAlignment="1">
      <alignment wrapText="1"/>
    </xf>
    <xf numFmtId="0" fontId="2" fillId="0" borderId="0" xfId="0" applyFont="1" applyFill="1" applyBorder="1"/>
    <xf numFmtId="0" fontId="33" fillId="0" borderId="0" xfId="0" applyFont="1" applyFill="1" applyBorder="1" applyAlignment="1">
      <alignment vertical="distributed" wrapText="1"/>
    </xf>
    <xf numFmtId="164" fontId="0" fillId="0" borderId="2" xfId="0" applyNumberFormat="1" applyFont="1" applyFill="1" applyBorder="1" applyAlignment="1">
      <alignment horizontal="right"/>
    </xf>
    <xf numFmtId="0" fontId="31" fillId="0" borderId="0" xfId="0" applyFont="1" applyBorder="1"/>
    <xf numFmtId="0" fontId="0" fillId="0" borderId="0" xfId="0" applyBorder="1"/>
    <xf numFmtId="0" fontId="0" fillId="0" borderId="7" xfId="0" applyBorder="1"/>
    <xf numFmtId="0" fontId="0" fillId="0" borderId="8" xfId="0" applyBorder="1"/>
    <xf numFmtId="0" fontId="3" fillId="0" borderId="8" xfId="0" applyFont="1" applyFill="1" applyBorder="1" applyAlignment="1">
      <alignment horizontal="left" vertical="center" wrapText="1"/>
    </xf>
    <xf numFmtId="3" fontId="31" fillId="0" borderId="1" xfId="0" applyNumberFormat="1" applyFont="1" applyFill="1" applyBorder="1" applyAlignment="1">
      <alignment horizontal="right"/>
    </xf>
    <xf numFmtId="3" fontId="31" fillId="0" borderId="8"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7" xfId="0" applyNumberFormat="1" applyFont="1" applyFill="1" applyBorder="1" applyAlignment="1">
      <alignment horizontal="right"/>
    </xf>
    <xf numFmtId="0" fontId="0" fillId="0" borderId="0" xfId="0" applyFont="1" applyBorder="1" applyAlignment="1"/>
    <xf numFmtId="0" fontId="34" fillId="0" borderId="0" xfId="0" applyFont="1" applyFill="1" applyBorder="1"/>
    <xf numFmtId="0" fontId="10" fillId="0" borderId="0" xfId="0" applyFont="1" applyFill="1" applyBorder="1" applyAlignment="1">
      <alignment vertical="center"/>
    </xf>
    <xf numFmtId="164" fontId="10" fillId="0" borderId="0" xfId="0" applyNumberFormat="1" applyFont="1" applyFill="1" applyBorder="1" applyAlignment="1">
      <alignment horizontal="right" vertical="center"/>
    </xf>
    <xf numFmtId="0" fontId="10" fillId="0" borderId="0" xfId="0" applyFont="1" applyFill="1" applyBorder="1"/>
    <xf numFmtId="0" fontId="35" fillId="0" borderId="0" xfId="0" applyFont="1" applyBorder="1" applyAlignment="1"/>
    <xf numFmtId="0" fontId="35" fillId="0" borderId="0" xfId="0" applyFont="1" applyFill="1" applyBorder="1"/>
    <xf numFmtId="0" fontId="34" fillId="0" borderId="0" xfId="0" applyFont="1" applyFill="1" applyBorder="1" applyAlignment="1">
      <alignment vertical="center"/>
    </xf>
    <xf numFmtId="0" fontId="0" fillId="0" borderId="0" xfId="0" applyFont="1" applyFill="1" applyBorder="1" applyAlignment="1">
      <alignment vertical="distributed" wrapText="1"/>
    </xf>
    <xf numFmtId="165" fontId="10" fillId="0" borderId="0" xfId="0" applyNumberFormat="1" applyFont="1" applyBorder="1"/>
    <xf numFmtId="165" fontId="10" fillId="0" borderId="0" xfId="0" applyNumberFormat="1" applyFont="1" applyFill="1" applyBorder="1" applyAlignment="1">
      <alignment horizontal="right" vertical="center"/>
    </xf>
    <xf numFmtId="0" fontId="35" fillId="0" borderId="0" xfId="0" applyFont="1" applyFill="1" applyBorder="1" applyAlignment="1">
      <alignment vertical="center"/>
    </xf>
    <xf numFmtId="164" fontId="36" fillId="0" borderId="0" xfId="0" applyNumberFormat="1" applyFont="1" applyFill="1" applyBorder="1"/>
    <xf numFmtId="3" fontId="35" fillId="0" borderId="0" xfId="0" applyNumberFormat="1" applyFont="1" applyFill="1" applyBorder="1" applyAlignment="1">
      <alignment horizontal="right"/>
    </xf>
    <xf numFmtId="164" fontId="35" fillId="0" borderId="0" xfId="0" applyNumberFormat="1" applyFont="1" applyFill="1" applyBorder="1" applyAlignment="1">
      <alignment horizontal="right"/>
    </xf>
    <xf numFmtId="165" fontId="10" fillId="0" borderId="0" xfId="0" quotePrefix="1" applyNumberFormat="1" applyFont="1" applyFill="1" applyBorder="1" applyAlignment="1">
      <alignment horizontal="right"/>
    </xf>
    <xf numFmtId="165" fontId="10" fillId="0" borderId="7" xfId="0" applyNumberFormat="1" applyFont="1" applyFill="1" applyBorder="1" applyAlignment="1">
      <alignment horizontal="right" vertical="center"/>
    </xf>
    <xf numFmtId="164" fontId="36" fillId="0" borderId="7" xfId="0" applyNumberFormat="1" applyFont="1" applyFill="1" applyBorder="1"/>
    <xf numFmtId="164" fontId="35" fillId="0" borderId="7" xfId="0" applyNumberFormat="1" applyFont="1" applyFill="1" applyBorder="1" applyAlignment="1">
      <alignment horizontal="right"/>
    </xf>
    <xf numFmtId="0" fontId="2" fillId="0" borderId="7" xfId="0" applyFont="1" applyFill="1" applyBorder="1" applyAlignment="1">
      <alignment vertical="center"/>
    </xf>
    <xf numFmtId="166" fontId="35" fillId="0" borderId="0" xfId="28" applyNumberFormat="1" applyFont="1" applyFill="1" applyBorder="1"/>
    <xf numFmtId="166" fontId="35" fillId="0" borderId="0" xfId="0" applyNumberFormat="1" applyFont="1" applyFill="1" applyBorder="1"/>
    <xf numFmtId="166" fontId="35" fillId="0" borderId="0" xfId="28" applyNumberFormat="1" applyFont="1" applyFill="1" applyBorder="1" applyAlignment="1">
      <alignment horizontal="right"/>
    </xf>
    <xf numFmtId="166" fontId="35" fillId="0" borderId="0" xfId="28" quotePrefix="1" applyNumberFormat="1" applyFont="1" applyFill="1" applyBorder="1" applyAlignment="1">
      <alignment horizontal="right"/>
    </xf>
    <xf numFmtId="166" fontId="35" fillId="0" borderId="7" xfId="28" quotePrefix="1" applyNumberFormat="1" applyFont="1" applyFill="1" applyBorder="1" applyAlignment="1">
      <alignment horizontal="right"/>
    </xf>
    <xf numFmtId="166" fontId="35" fillId="0" borderId="7" xfId="28" applyNumberFormat="1" applyFont="1" applyFill="1" applyBorder="1"/>
    <xf numFmtId="166" fontId="35" fillId="0" borderId="7" xfId="28" applyNumberFormat="1" applyFont="1" applyFill="1" applyBorder="1" applyAlignment="1">
      <alignment horizontal="right"/>
    </xf>
    <xf numFmtId="0" fontId="36" fillId="0" borderId="8" xfId="0" applyFont="1" applyBorder="1"/>
    <xf numFmtId="0" fontId="36" fillId="0" borderId="8" xfId="0" applyFont="1" applyFill="1" applyBorder="1"/>
    <xf numFmtId="0" fontId="2" fillId="0" borderId="8" xfId="0" applyFont="1" applyFill="1" applyBorder="1"/>
    <xf numFmtId="0" fontId="11" fillId="0" borderId="8" xfId="0" applyFont="1" applyFill="1" applyBorder="1"/>
    <xf numFmtId="0" fontId="36" fillId="0" borderId="8" xfId="0" applyFont="1" applyFill="1" applyBorder="1" applyAlignment="1">
      <alignment horizontal="center"/>
    </xf>
    <xf numFmtId="166" fontId="35" fillId="0" borderId="0" xfId="28" applyNumberFormat="1" applyFont="1" applyFill="1" applyBorder="1" applyAlignment="1">
      <alignment horizontal="center"/>
    </xf>
    <xf numFmtId="166" fontId="35" fillId="0" borderId="0" xfId="0" applyNumberFormat="1" applyFont="1" applyFill="1" applyBorder="1" applyAlignment="1">
      <alignment horizontal="center"/>
    </xf>
    <xf numFmtId="166" fontId="35" fillId="0" borderId="7" xfId="28" applyNumberFormat="1" applyFont="1" applyFill="1" applyBorder="1" applyAlignment="1">
      <alignment horizontal="center"/>
    </xf>
    <xf numFmtId="0" fontId="2" fillId="0" borderId="0" xfId="0" applyFont="1" applyFill="1" applyBorder="1" applyAlignment="1">
      <alignment horizontal="center"/>
    </xf>
    <xf numFmtId="0" fontId="11" fillId="0" borderId="8" xfId="0" applyNumberFormat="1" applyFont="1" applyFill="1" applyBorder="1" applyAlignment="1">
      <alignment horizontal="right" wrapText="1"/>
    </xf>
    <xf numFmtId="0" fontId="11" fillId="0" borderId="8" xfId="0" applyFont="1" applyFill="1" applyBorder="1" applyAlignment="1">
      <alignment horizontal="right"/>
    </xf>
    <xf numFmtId="0" fontId="11" fillId="0" borderId="8" xfId="0" applyNumberFormat="1" applyFont="1" applyFill="1" applyBorder="1" applyAlignment="1">
      <alignment wrapText="1"/>
    </xf>
    <xf numFmtId="0" fontId="11" fillId="0" borderId="8" xfId="0" applyFont="1" applyFill="1" applyBorder="1" applyAlignment="1"/>
    <xf numFmtId="166" fontId="35" fillId="0" borderId="24" xfId="28" quotePrefix="1" applyNumberFormat="1" applyFont="1" applyFill="1" applyBorder="1" applyAlignment="1">
      <alignment horizontal="right"/>
    </xf>
    <xf numFmtId="0" fontId="35" fillId="0" borderId="21" xfId="0" applyFont="1" applyBorder="1"/>
    <xf numFmtId="168" fontId="35" fillId="0" borderId="0" xfId="28" applyNumberFormat="1" applyFont="1" applyFill="1" applyBorder="1"/>
    <xf numFmtId="168" fontId="35" fillId="0" borderId="0" xfId="28" applyNumberFormat="1" applyFont="1" applyFill="1" applyBorder="1" applyAlignment="1">
      <alignment horizontal="center"/>
    </xf>
    <xf numFmtId="0" fontId="35" fillId="0" borderId="19" xfId="0" applyFont="1" applyBorder="1" applyAlignment="1">
      <alignment horizontal="left" indent="1"/>
    </xf>
    <xf numFmtId="0" fontId="35" fillId="0" borderId="20" xfId="0" applyFont="1" applyBorder="1" applyAlignment="1">
      <alignment horizontal="left" indent="1"/>
    </xf>
    <xf numFmtId="0" fontId="34" fillId="0" borderId="0" xfId="0" applyFont="1" applyFill="1" applyBorder="1" applyAlignment="1">
      <alignment vertical="top"/>
    </xf>
    <xf numFmtId="168" fontId="35" fillId="0" borderId="0" xfId="0" applyNumberFormat="1" applyFont="1" applyFill="1" applyBorder="1" applyAlignment="1">
      <alignment horizontal="center"/>
    </xf>
    <xf numFmtId="164" fontId="35" fillId="0" borderId="0" xfId="0" applyNumberFormat="1" applyFont="1" applyFill="1" applyBorder="1" applyAlignment="1">
      <alignment horizontal="center"/>
    </xf>
    <xf numFmtId="164" fontId="35" fillId="0" borderId="7" xfId="0" applyNumberFormat="1" applyFont="1" applyFill="1" applyBorder="1" applyAlignment="1">
      <alignment horizontal="center"/>
    </xf>
    <xf numFmtId="166" fontId="35" fillId="0" borderId="22" xfId="28" applyNumberFormat="1" applyFont="1" applyFill="1" applyBorder="1" applyAlignment="1">
      <alignment horizontal="right"/>
    </xf>
    <xf numFmtId="166" fontId="35" fillId="0" borderId="24" xfId="28" applyNumberFormat="1" applyFont="1" applyFill="1" applyBorder="1" applyAlignment="1">
      <alignment horizontal="right"/>
    </xf>
    <xf numFmtId="0" fontId="3" fillId="0" borderId="0" xfId="0" applyFont="1" applyFill="1" applyBorder="1" applyAlignment="1">
      <alignment vertical="distributed"/>
    </xf>
    <xf numFmtId="0" fontId="33" fillId="0" borderId="0" xfId="0" applyFont="1" applyFill="1" applyBorder="1" applyAlignment="1">
      <alignment vertical="distributed"/>
    </xf>
    <xf numFmtId="0" fontId="35" fillId="33" borderId="22" xfId="0" applyFont="1" applyFill="1" applyBorder="1"/>
    <xf numFmtId="0" fontId="35" fillId="33" borderId="0" xfId="0" applyFont="1" applyFill="1" applyBorder="1"/>
    <xf numFmtId="0" fontId="35" fillId="0" borderId="0" xfId="0" quotePrefix="1" applyFont="1" applyBorder="1" applyAlignment="1">
      <alignment horizontal="left"/>
    </xf>
    <xf numFmtId="0" fontId="35" fillId="0" borderId="0" xfId="0" applyFont="1" applyBorder="1" applyAlignment="1">
      <alignment horizontal="left"/>
    </xf>
    <xf numFmtId="0" fontId="10" fillId="0" borderId="0" xfId="0" applyFont="1" applyBorder="1" applyAlignment="1">
      <alignment horizontal="left" vertical="top" wrapText="1"/>
    </xf>
    <xf numFmtId="0" fontId="14" fillId="0" borderId="0" xfId="0" applyFont="1" applyBorder="1" applyAlignment="1">
      <alignment horizontal="left" vertical="center"/>
    </xf>
    <xf numFmtId="0" fontId="35" fillId="0" borderId="0" xfId="0" quotePrefix="1" applyFont="1" applyFill="1" applyBorder="1" applyAlignment="1">
      <alignment horizontal="left"/>
    </xf>
    <xf numFmtId="0" fontId="14" fillId="0" borderId="0" xfId="0" applyFont="1" applyBorder="1" applyAlignment="1">
      <alignment horizontal="left" vertical="center" wrapText="1"/>
    </xf>
    <xf numFmtId="0" fontId="35" fillId="0" borderId="0" xfId="0" applyFont="1" applyBorder="1" applyAlignment="1">
      <alignment horizontal="left" wrapText="1"/>
    </xf>
    <xf numFmtId="0" fontId="10" fillId="0" borderId="0" xfId="0" applyFont="1" applyBorder="1" applyAlignment="1">
      <alignment horizontal="left" wrapText="1"/>
    </xf>
    <xf numFmtId="0" fontId="35" fillId="0" borderId="7" xfId="0" applyFont="1" applyBorder="1" applyAlignment="1">
      <alignment horizontal="center" vertical="center"/>
    </xf>
    <xf numFmtId="0" fontId="35" fillId="0" borderId="7" xfId="0" applyFont="1" applyBorder="1" applyAlignment="1">
      <alignment horizontal="center" vertical="center" wrapText="1"/>
    </xf>
    <xf numFmtId="0" fontId="3" fillId="0" borderId="0" xfId="0" applyFont="1" applyFill="1" applyBorder="1" applyAlignment="1">
      <alignment vertical="distributed" wrapText="1"/>
    </xf>
    <xf numFmtId="0" fontId="33" fillId="0" borderId="0" xfId="0" applyFont="1" applyFill="1" applyBorder="1" applyAlignment="1">
      <alignment vertical="distributed" wrapText="1"/>
    </xf>
    <xf numFmtId="0" fontId="0" fillId="0" borderId="0" xfId="0" applyBorder="1" applyAlignment="1">
      <alignment horizontal="left"/>
    </xf>
    <xf numFmtId="0" fontId="0" fillId="0" borderId="0" xfId="0" quotePrefix="1" applyBorder="1" applyAlignment="1">
      <alignment horizontal="left"/>
    </xf>
    <xf numFmtId="0" fontId="6" fillId="0" borderId="3" xfId="0" applyFont="1" applyFill="1" applyBorder="1" applyAlignment="1">
      <alignment horizontal="right" vertical="center" wrapText="1"/>
    </xf>
    <xf numFmtId="0" fontId="6" fillId="0" borderId="4" xfId="0" applyFont="1" applyFill="1" applyBorder="1" applyAlignment="1">
      <alignment horizontal="right" vertical="center" wrapText="1"/>
    </xf>
    <xf numFmtId="0" fontId="0" fillId="0" borderId="0" xfId="0" applyBorder="1" applyAlignment="1">
      <alignment horizontal="left" wrapText="1"/>
    </xf>
    <xf numFmtId="0" fontId="6" fillId="0" borderId="3" xfId="0" applyFont="1" applyFill="1" applyBorder="1" applyAlignment="1">
      <alignment horizontal="right"/>
    </xf>
    <xf numFmtId="0" fontId="6" fillId="0" borderId="4" xfId="0" applyFont="1" applyFill="1" applyBorder="1" applyAlignment="1">
      <alignment horizontal="right"/>
    </xf>
    <xf numFmtId="0" fontId="6" fillId="0" borderId="3" xfId="0" applyFont="1" applyFill="1" applyBorder="1" applyAlignment="1">
      <alignment horizontal="right" vertical="center"/>
    </xf>
    <xf numFmtId="0" fontId="6" fillId="0" borderId="4" xfId="0" applyFont="1" applyFill="1" applyBorder="1" applyAlignment="1">
      <alignment horizontal="right" vertical="center"/>
    </xf>
    <xf numFmtId="0" fontId="0" fillId="0" borderId="9" xfId="0" quotePrefix="1" applyFill="1" applyBorder="1" applyAlignment="1">
      <alignment horizontal="left"/>
    </xf>
    <xf numFmtId="0" fontId="0" fillId="0" borderId="0" xfId="0" quotePrefix="1" applyFill="1" applyBorder="1" applyAlignment="1">
      <alignment horizontal="left"/>
    </xf>
    <xf numFmtId="0" fontId="31" fillId="0" borderId="0" xfId="0" applyFont="1" applyBorder="1" applyAlignment="1">
      <alignment horizontal="left" vertical="center"/>
    </xf>
    <xf numFmtId="0" fontId="6" fillId="0" borderId="3" xfId="0" applyNumberFormat="1" applyFont="1" applyFill="1" applyBorder="1" applyAlignment="1">
      <alignment horizontal="right" wrapText="1"/>
    </xf>
    <xf numFmtId="0" fontId="6" fillId="0" borderId="4" xfId="0" applyNumberFormat="1" applyFont="1" applyFill="1" applyBorder="1" applyAlignment="1">
      <alignment horizontal="right" wrapText="1"/>
    </xf>
    <xf numFmtId="0" fontId="35" fillId="0" borderId="23" xfId="0" applyFont="1" applyBorder="1"/>
    <xf numFmtId="167" fontId="10" fillId="0" borderId="0" xfId="0" quotePrefix="1" applyNumberFormat="1" applyFont="1" applyFill="1" applyBorder="1" applyAlignment="1">
      <alignment horizontal="right"/>
    </xf>
    <xf numFmtId="164" fontId="35" fillId="0" borderId="0" xfId="0" applyNumberFormat="1" applyFont="1" applyFill="1" applyBorder="1"/>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3" xfId="40"/>
    <cellStyle name="Normal 3 2" xfId="41"/>
    <cellStyle name="Normal 3 2 2" xfId="42"/>
    <cellStyle name="Note" xfId="43" builtinId="10" customBuiltin="1"/>
    <cellStyle name="Output" xfId="44" builtinId="21" customBuiltin="1"/>
    <cellStyle name="Title" xfId="45" builtinId="15" customBuiltin="1"/>
    <cellStyle name="Total" xfId="46" builtinId="25" customBuiltin="1"/>
    <cellStyle name="Warning Text" xfId="47" builtinId="11" customBuiltin="1"/>
  </cellStyles>
  <dxfs count="2">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6"/>
  <sheetViews>
    <sheetView tabSelected="1" zoomScaleNormal="100" workbookViewId="0">
      <selection activeCell="B8" sqref="B8"/>
    </sheetView>
  </sheetViews>
  <sheetFormatPr defaultRowHeight="13.5" customHeight="1" x14ac:dyDescent="0.25"/>
  <cols>
    <col min="1" max="1" width="39.7109375" style="34" customWidth="1"/>
    <col min="2" max="2" width="8.28515625" style="35" customWidth="1"/>
    <col min="3" max="3" width="1.7109375" style="35" customWidth="1"/>
    <col min="4" max="4" width="8.28515625" style="35" customWidth="1"/>
    <col min="5" max="5" width="1.7109375" style="35" customWidth="1"/>
    <col min="6" max="6" width="8.28515625" style="35" customWidth="1"/>
    <col min="7" max="7" width="1.7109375" style="35" customWidth="1"/>
    <col min="8" max="8" width="8.28515625" style="35" customWidth="1"/>
    <col min="9" max="9" width="1.7109375" style="35" customWidth="1"/>
    <col min="10" max="10" width="8.28515625" style="35" customWidth="1"/>
    <col min="11" max="11" width="1.7109375" style="35" customWidth="1"/>
    <col min="12" max="12" width="8.28515625" style="35" customWidth="1"/>
    <col min="13" max="13" width="1.7109375" style="35" customWidth="1"/>
    <col min="14" max="14" width="8.28515625" style="35" customWidth="1"/>
    <col min="15" max="15" width="1.7109375" style="35" customWidth="1"/>
    <col min="16" max="16" width="8.28515625" style="35" customWidth="1"/>
    <col min="17" max="17" width="1.7109375" style="35" customWidth="1"/>
    <col min="18" max="18" width="8.28515625" style="35" customWidth="1"/>
    <col min="19" max="19" width="1.7109375" style="82" customWidth="1"/>
    <col min="20" max="20" width="8.28515625" style="35" customWidth="1"/>
    <col min="21" max="21" width="1.7109375" style="35" customWidth="1"/>
    <col min="22" max="22" width="8.28515625" style="35" customWidth="1"/>
    <col min="23" max="23" width="1.7109375" style="82" customWidth="1"/>
    <col min="24" max="24" width="8.28515625" style="35" customWidth="1"/>
    <col min="25" max="25" width="1.7109375" style="35" customWidth="1"/>
    <col min="26" max="26" width="8.28515625" style="35" customWidth="1"/>
    <col min="27" max="27" width="1.7109375" style="82" customWidth="1"/>
    <col min="28" max="28" width="8.28515625" style="35" customWidth="1"/>
    <col min="29" max="29" width="1.7109375" style="35" customWidth="1"/>
    <col min="30" max="30" width="8.28515625" style="35" customWidth="1"/>
    <col min="31" max="31" width="1.7109375" style="35" customWidth="1"/>
    <col min="32" max="16384" width="9.140625" style="35"/>
  </cols>
  <sheetData>
    <row r="1" spans="1:31" ht="15.75" customHeight="1" x14ac:dyDescent="0.25">
      <c r="A1" s="106" t="s">
        <v>29</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row>
    <row r="2" spans="1:31" ht="13.5" customHeight="1" x14ac:dyDescent="0.25">
      <c r="A2" s="74" t="s">
        <v>25</v>
      </c>
      <c r="B2" s="75">
        <v>2000</v>
      </c>
      <c r="C2" s="75"/>
      <c r="D2" s="75">
        <v>2001</v>
      </c>
      <c r="E2" s="75"/>
      <c r="F2" s="75">
        <v>2002</v>
      </c>
      <c r="G2" s="75"/>
      <c r="H2" s="75">
        <v>2003</v>
      </c>
      <c r="I2" s="75"/>
      <c r="J2" s="75">
        <v>2004</v>
      </c>
      <c r="K2" s="75"/>
      <c r="L2" s="75">
        <v>2005</v>
      </c>
      <c r="M2" s="75"/>
      <c r="N2" s="75">
        <v>2006</v>
      </c>
      <c r="O2" s="75"/>
      <c r="P2" s="75">
        <v>2007</v>
      </c>
      <c r="Q2" s="75"/>
      <c r="R2" s="75">
        <v>2008</v>
      </c>
      <c r="S2" s="78"/>
      <c r="T2" s="75">
        <v>2009</v>
      </c>
      <c r="U2" s="75"/>
      <c r="V2" s="75">
        <v>2010</v>
      </c>
      <c r="W2" s="78"/>
      <c r="X2" s="75">
        <v>2011</v>
      </c>
      <c r="Y2" s="75"/>
      <c r="Z2" s="75">
        <v>2012</v>
      </c>
      <c r="AA2" s="78"/>
      <c r="AB2" s="75">
        <v>2013</v>
      </c>
      <c r="AC2" s="76"/>
      <c r="AD2" s="77">
        <v>2014</v>
      </c>
      <c r="AE2" s="76"/>
    </row>
    <row r="3" spans="1:31" s="4" customFormat="1" ht="13.5" customHeight="1" x14ac:dyDescent="0.2">
      <c r="A3" s="88" t="s">
        <v>26</v>
      </c>
      <c r="B3" s="89">
        <v>17870</v>
      </c>
      <c r="C3" s="89"/>
      <c r="D3" s="89">
        <v>17380</v>
      </c>
      <c r="E3" s="89"/>
      <c r="F3" s="89">
        <v>16430</v>
      </c>
      <c r="G3" s="89"/>
      <c r="H3" s="89">
        <v>16090</v>
      </c>
      <c r="I3" s="89"/>
      <c r="J3" s="89">
        <v>16130</v>
      </c>
      <c r="K3" s="89"/>
      <c r="L3" s="89">
        <v>17440</v>
      </c>
      <c r="M3" s="89"/>
      <c r="N3" s="89">
        <v>16290</v>
      </c>
      <c r="O3" s="89"/>
      <c r="P3" s="89">
        <v>17080</v>
      </c>
      <c r="Q3" s="89"/>
      <c r="R3" s="89">
        <v>14140</v>
      </c>
      <c r="S3" s="90"/>
      <c r="T3" s="89">
        <v>13230</v>
      </c>
      <c r="U3" s="89"/>
      <c r="V3" s="89">
        <v>14050</v>
      </c>
      <c r="W3" s="90"/>
      <c r="X3" s="89">
        <v>10620</v>
      </c>
      <c r="Y3" s="89"/>
      <c r="Z3" s="89">
        <v>14340</v>
      </c>
      <c r="AA3" s="94"/>
      <c r="AB3" s="89">
        <v>13740</v>
      </c>
      <c r="AD3" s="89">
        <v>11870</v>
      </c>
    </row>
    <row r="4" spans="1:31" s="4" customFormat="1" ht="13.5" customHeight="1" x14ac:dyDescent="0.2">
      <c r="A4" s="101" t="s">
        <v>8</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row>
    <row r="5" spans="1:31" s="4" customFormat="1" ht="13.5" customHeight="1" x14ac:dyDescent="0.2">
      <c r="A5" s="91" t="s">
        <v>41</v>
      </c>
      <c r="B5" s="67">
        <v>19250</v>
      </c>
      <c r="C5" s="67"/>
      <c r="D5" s="67">
        <v>18720</v>
      </c>
      <c r="E5" s="67"/>
      <c r="F5" s="67">
        <v>18430</v>
      </c>
      <c r="G5" s="67"/>
      <c r="H5" s="67">
        <v>18020</v>
      </c>
      <c r="I5" s="67"/>
      <c r="J5" s="67">
        <v>18280</v>
      </c>
      <c r="K5" s="67"/>
      <c r="L5" s="67">
        <v>18170</v>
      </c>
      <c r="M5" s="67"/>
      <c r="N5" s="67">
        <v>17530</v>
      </c>
      <c r="O5" s="67"/>
      <c r="P5" s="67">
        <v>18820</v>
      </c>
      <c r="Q5" s="67"/>
      <c r="R5" s="67">
        <v>16400</v>
      </c>
      <c r="S5" s="79"/>
      <c r="T5" s="67">
        <v>15260</v>
      </c>
      <c r="U5" s="67"/>
      <c r="V5" s="67">
        <v>16010</v>
      </c>
      <c r="W5" s="79"/>
      <c r="X5" s="67">
        <v>13340</v>
      </c>
      <c r="Y5" s="67"/>
      <c r="Z5" s="67">
        <v>16010</v>
      </c>
      <c r="AA5" s="95"/>
      <c r="AB5" s="67">
        <v>14690</v>
      </c>
      <c r="AD5" s="67">
        <v>16470</v>
      </c>
    </row>
    <row r="6" spans="1:31" s="4" customFormat="1" ht="13.5" customHeight="1" x14ac:dyDescent="0.2">
      <c r="A6" s="91" t="s">
        <v>42</v>
      </c>
      <c r="B6" s="67">
        <v>12370</v>
      </c>
      <c r="C6" s="67"/>
      <c r="D6" s="67">
        <v>13910</v>
      </c>
      <c r="E6" s="67"/>
      <c r="F6" s="67">
        <v>13160</v>
      </c>
      <c r="G6" s="67"/>
      <c r="H6" s="67">
        <v>12870</v>
      </c>
      <c r="I6" s="67"/>
      <c r="J6" s="67">
        <v>11140</v>
      </c>
      <c r="K6" s="67"/>
      <c r="L6" s="67">
        <v>12050</v>
      </c>
      <c r="M6" s="67"/>
      <c r="N6" s="67">
        <v>11480</v>
      </c>
      <c r="O6" s="67"/>
      <c r="P6" s="67">
        <v>11730</v>
      </c>
      <c r="Q6" s="67"/>
      <c r="R6" s="67">
        <v>10510</v>
      </c>
      <c r="S6" s="79"/>
      <c r="T6" s="67">
        <v>10810</v>
      </c>
      <c r="U6" s="67"/>
      <c r="V6" s="67">
        <v>10770</v>
      </c>
      <c r="W6" s="79"/>
      <c r="X6" s="67">
        <v>8320</v>
      </c>
      <c r="Y6" s="67"/>
      <c r="Z6" s="67">
        <v>9270</v>
      </c>
      <c r="AA6" s="95"/>
      <c r="AB6" s="67">
        <v>10450</v>
      </c>
      <c r="AD6" s="67">
        <v>8680</v>
      </c>
    </row>
    <row r="7" spans="1:31" s="4" customFormat="1" ht="13.5" customHeight="1" x14ac:dyDescent="0.2">
      <c r="A7" s="101" t="s">
        <v>11</v>
      </c>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row>
    <row r="8" spans="1:31" s="4" customFormat="1" ht="13.5" customHeight="1" x14ac:dyDescent="0.2">
      <c r="A8" s="91" t="s">
        <v>49</v>
      </c>
      <c r="B8" s="67">
        <v>17870</v>
      </c>
      <c r="C8" s="67"/>
      <c r="D8" s="67">
        <v>17380</v>
      </c>
      <c r="E8" s="67"/>
      <c r="F8" s="67">
        <v>17110</v>
      </c>
      <c r="G8" s="67"/>
      <c r="H8" s="67">
        <v>17370</v>
      </c>
      <c r="I8" s="67"/>
      <c r="J8" s="67">
        <v>15980</v>
      </c>
      <c r="K8" s="67"/>
      <c r="L8" s="67">
        <v>17520</v>
      </c>
      <c r="M8" s="67"/>
      <c r="N8" s="67">
        <v>15310</v>
      </c>
      <c r="O8" s="67"/>
      <c r="P8" s="67">
        <v>15610</v>
      </c>
      <c r="Q8" s="67"/>
      <c r="R8" s="67">
        <v>13150</v>
      </c>
      <c r="S8" s="79"/>
      <c r="T8" s="67">
        <v>12130</v>
      </c>
      <c r="U8" s="67"/>
      <c r="V8" s="67">
        <v>11920</v>
      </c>
      <c r="W8" s="79"/>
      <c r="X8" s="67">
        <v>10110</v>
      </c>
      <c r="Y8" s="67"/>
      <c r="Z8" s="67">
        <v>10790</v>
      </c>
      <c r="AA8" s="95"/>
      <c r="AB8" s="69">
        <v>12010</v>
      </c>
      <c r="AD8" s="69">
        <v>9880</v>
      </c>
    </row>
    <row r="9" spans="1:31" s="4" customFormat="1" ht="13.5" customHeight="1" x14ac:dyDescent="0.2">
      <c r="A9" s="91" t="s">
        <v>43</v>
      </c>
      <c r="B9" s="67">
        <v>11000</v>
      </c>
      <c r="C9" s="67"/>
      <c r="D9" s="67">
        <v>12030</v>
      </c>
      <c r="E9" s="67"/>
      <c r="F9" s="67">
        <v>11850</v>
      </c>
      <c r="G9" s="67"/>
      <c r="H9" s="67">
        <v>10300</v>
      </c>
      <c r="I9" s="67"/>
      <c r="J9" s="67">
        <v>7760</v>
      </c>
      <c r="K9" s="67"/>
      <c r="L9" s="67">
        <v>9110</v>
      </c>
      <c r="M9" s="67"/>
      <c r="N9" s="67">
        <v>9640</v>
      </c>
      <c r="O9" s="67"/>
      <c r="P9" s="67">
        <v>11220</v>
      </c>
      <c r="Q9" s="67"/>
      <c r="R9" s="67">
        <v>9080</v>
      </c>
      <c r="S9" s="79"/>
      <c r="T9" s="67">
        <v>7860</v>
      </c>
      <c r="U9" s="67"/>
      <c r="V9" s="67">
        <v>8560</v>
      </c>
      <c r="W9" s="80" t="s">
        <v>21</v>
      </c>
      <c r="X9" s="67">
        <v>6960</v>
      </c>
      <c r="Y9" s="67"/>
      <c r="Z9" s="67">
        <v>11430</v>
      </c>
      <c r="AA9" s="95"/>
      <c r="AB9" s="69" t="s">
        <v>19</v>
      </c>
      <c r="AD9" s="69">
        <v>12290</v>
      </c>
    </row>
    <row r="10" spans="1:31" s="4" customFormat="1" ht="13.5" customHeight="1" x14ac:dyDescent="0.2">
      <c r="A10" s="91" t="s">
        <v>44</v>
      </c>
      <c r="B10" s="67">
        <v>17870</v>
      </c>
      <c r="C10" s="67"/>
      <c r="D10" s="67">
        <v>17380</v>
      </c>
      <c r="E10" s="67"/>
      <c r="F10" s="67">
        <v>17110</v>
      </c>
      <c r="G10" s="67"/>
      <c r="H10" s="67">
        <v>16730</v>
      </c>
      <c r="I10" s="67"/>
      <c r="J10" s="67">
        <v>16930</v>
      </c>
      <c r="K10" s="67"/>
      <c r="L10" s="67">
        <v>17970</v>
      </c>
      <c r="M10" s="67"/>
      <c r="N10" s="67">
        <v>17470</v>
      </c>
      <c r="O10" s="67"/>
      <c r="P10" s="67">
        <v>18250</v>
      </c>
      <c r="Q10" s="67"/>
      <c r="R10" s="67">
        <v>15820</v>
      </c>
      <c r="S10" s="79"/>
      <c r="T10" s="67">
        <v>16180</v>
      </c>
      <c r="U10" s="67"/>
      <c r="V10" s="67">
        <v>15840</v>
      </c>
      <c r="W10" s="79"/>
      <c r="X10" s="67">
        <v>13800</v>
      </c>
      <c r="Y10" s="67"/>
      <c r="Z10" s="67">
        <v>15220</v>
      </c>
      <c r="AA10" s="95"/>
      <c r="AB10" s="69">
        <v>14360</v>
      </c>
      <c r="AD10" s="69">
        <v>14450</v>
      </c>
    </row>
    <row r="11" spans="1:31" s="4" customFormat="1" ht="13.5" customHeight="1" x14ac:dyDescent="0.2">
      <c r="A11" s="91" t="s">
        <v>45</v>
      </c>
      <c r="B11" s="69" t="s">
        <v>19</v>
      </c>
      <c r="C11" s="67"/>
      <c r="D11" s="69" t="s">
        <v>19</v>
      </c>
      <c r="E11" s="67"/>
      <c r="F11" s="69" t="s">
        <v>19</v>
      </c>
      <c r="G11" s="67"/>
      <c r="H11" s="69" t="s">
        <v>19</v>
      </c>
      <c r="I11" s="67"/>
      <c r="J11" s="69" t="s">
        <v>19</v>
      </c>
      <c r="K11" s="67"/>
      <c r="L11" s="69" t="s">
        <v>19</v>
      </c>
      <c r="M11" s="67"/>
      <c r="N11" s="69" t="s">
        <v>19</v>
      </c>
      <c r="O11" s="67"/>
      <c r="P11" s="69" t="s">
        <v>19</v>
      </c>
      <c r="Q11" s="67"/>
      <c r="R11" s="69" t="s">
        <v>19</v>
      </c>
      <c r="S11" s="79"/>
      <c r="T11" s="69" t="s">
        <v>19</v>
      </c>
      <c r="U11" s="67"/>
      <c r="V11" s="69" t="s">
        <v>19</v>
      </c>
      <c r="W11" s="79"/>
      <c r="X11" s="69" t="s">
        <v>19</v>
      </c>
      <c r="Y11" s="67"/>
      <c r="Z11" s="69" t="s">
        <v>19</v>
      </c>
      <c r="AA11" s="95"/>
      <c r="AB11" s="69" t="s">
        <v>19</v>
      </c>
      <c r="AD11" s="69" t="s">
        <v>19</v>
      </c>
    </row>
    <row r="12" spans="1:31" s="4" customFormat="1" ht="13.5" customHeight="1" x14ac:dyDescent="0.2">
      <c r="A12" s="91" t="s">
        <v>46</v>
      </c>
      <c r="B12" s="70" t="s">
        <v>31</v>
      </c>
      <c r="C12" s="70"/>
      <c r="D12" s="70" t="s">
        <v>31</v>
      </c>
      <c r="E12" s="67"/>
      <c r="F12" s="69" t="s">
        <v>19</v>
      </c>
      <c r="G12" s="67"/>
      <c r="H12" s="69" t="s">
        <v>19</v>
      </c>
      <c r="I12" s="67"/>
      <c r="J12" s="69" t="s">
        <v>19</v>
      </c>
      <c r="K12" s="67"/>
      <c r="L12" s="69" t="s">
        <v>19</v>
      </c>
      <c r="M12" s="67"/>
      <c r="N12" s="69" t="s">
        <v>19</v>
      </c>
      <c r="O12" s="67"/>
      <c r="P12" s="69" t="s">
        <v>19</v>
      </c>
      <c r="Q12" s="67"/>
      <c r="R12" s="69" t="s">
        <v>19</v>
      </c>
      <c r="S12" s="79"/>
      <c r="T12" s="69" t="s">
        <v>19</v>
      </c>
      <c r="U12" s="67"/>
      <c r="V12" s="69" t="s">
        <v>19</v>
      </c>
      <c r="W12" s="79"/>
      <c r="X12" s="69" t="s">
        <v>19</v>
      </c>
      <c r="Y12" s="67"/>
      <c r="Z12" s="69" t="s">
        <v>19</v>
      </c>
      <c r="AA12" s="95"/>
      <c r="AB12" s="69" t="s">
        <v>19</v>
      </c>
      <c r="AD12" s="69" t="s">
        <v>19</v>
      </c>
      <c r="AE12" s="7"/>
    </row>
    <row r="13" spans="1:31" s="4" customFormat="1" ht="13.5" customHeight="1" x14ac:dyDescent="0.2">
      <c r="A13" s="91" t="s">
        <v>47</v>
      </c>
      <c r="B13" s="69" t="s">
        <v>19</v>
      </c>
      <c r="C13" s="67"/>
      <c r="D13" s="69" t="s">
        <v>19</v>
      </c>
      <c r="E13" s="67"/>
      <c r="F13" s="69" t="s">
        <v>19</v>
      </c>
      <c r="G13" s="67"/>
      <c r="H13" s="69" t="s">
        <v>19</v>
      </c>
      <c r="I13" s="67"/>
      <c r="J13" s="69" t="s">
        <v>19</v>
      </c>
      <c r="K13" s="67"/>
      <c r="L13" s="69" t="s">
        <v>19</v>
      </c>
      <c r="M13" s="67"/>
      <c r="N13" s="69" t="s">
        <v>19</v>
      </c>
      <c r="O13" s="67"/>
      <c r="P13" s="69" t="s">
        <v>19</v>
      </c>
      <c r="Q13" s="67"/>
      <c r="R13" s="69" t="s">
        <v>19</v>
      </c>
      <c r="S13" s="79"/>
      <c r="T13" s="69" t="s">
        <v>19</v>
      </c>
      <c r="U13" s="67"/>
      <c r="V13" s="69" t="s">
        <v>19</v>
      </c>
      <c r="W13" s="79"/>
      <c r="X13" s="69" t="s">
        <v>19</v>
      </c>
      <c r="Y13" s="67"/>
      <c r="Z13" s="69" t="s">
        <v>19</v>
      </c>
      <c r="AA13" s="95"/>
      <c r="AB13" s="69" t="s">
        <v>19</v>
      </c>
      <c r="AD13" s="69" t="s">
        <v>19</v>
      </c>
    </row>
    <row r="14" spans="1:31" s="4" customFormat="1" ht="13.5" customHeight="1" x14ac:dyDescent="0.2">
      <c r="A14" s="91" t="s">
        <v>48</v>
      </c>
      <c r="B14" s="70" t="s">
        <v>31</v>
      </c>
      <c r="C14" s="70"/>
      <c r="D14" s="70" t="s">
        <v>31</v>
      </c>
      <c r="E14" s="67"/>
      <c r="F14" s="69" t="s">
        <v>19</v>
      </c>
      <c r="G14" s="67"/>
      <c r="H14" s="69" t="s">
        <v>19</v>
      </c>
      <c r="I14" s="67"/>
      <c r="J14" s="69" t="s">
        <v>19</v>
      </c>
      <c r="K14" s="67"/>
      <c r="L14" s="69" t="s">
        <v>19</v>
      </c>
      <c r="M14" s="67"/>
      <c r="N14" s="69" t="s">
        <v>19</v>
      </c>
      <c r="O14" s="67"/>
      <c r="P14" s="69" t="s">
        <v>19</v>
      </c>
      <c r="Q14" s="67"/>
      <c r="R14" s="69" t="s">
        <v>19</v>
      </c>
      <c r="S14" s="79"/>
      <c r="T14" s="69" t="s">
        <v>19</v>
      </c>
      <c r="U14" s="67"/>
      <c r="V14" s="69" t="s">
        <v>19</v>
      </c>
      <c r="W14" s="79"/>
      <c r="X14" s="69" t="s">
        <v>19</v>
      </c>
      <c r="Y14" s="67"/>
      <c r="Z14" s="69" t="s">
        <v>19</v>
      </c>
      <c r="AA14" s="95"/>
      <c r="AB14" s="69" t="s">
        <v>19</v>
      </c>
      <c r="AD14" s="69" t="s">
        <v>19</v>
      </c>
    </row>
    <row r="15" spans="1:31" s="4" customFormat="1" ht="13.5" customHeight="1" x14ac:dyDescent="0.2">
      <c r="A15" s="101" t="s">
        <v>0</v>
      </c>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row>
    <row r="16" spans="1:31" s="4" customFormat="1" ht="13.5" customHeight="1" x14ac:dyDescent="0.2">
      <c r="A16" s="91" t="s">
        <v>49</v>
      </c>
      <c r="B16" s="67">
        <v>21450</v>
      </c>
      <c r="C16" s="67"/>
      <c r="D16" s="67">
        <v>20050</v>
      </c>
      <c r="E16" s="67"/>
      <c r="F16" s="67">
        <v>19740</v>
      </c>
      <c r="G16" s="67"/>
      <c r="H16" s="67">
        <v>19300</v>
      </c>
      <c r="I16" s="67"/>
      <c r="J16" s="67">
        <v>19430</v>
      </c>
      <c r="K16" s="67"/>
      <c r="L16" s="67">
        <v>19350</v>
      </c>
      <c r="M16" s="67"/>
      <c r="N16" s="67">
        <v>17490</v>
      </c>
      <c r="O16" s="67"/>
      <c r="P16" s="67">
        <v>17830</v>
      </c>
      <c r="Q16" s="67"/>
      <c r="R16" s="67">
        <v>16440</v>
      </c>
      <c r="S16" s="79"/>
      <c r="T16" s="67">
        <v>13120</v>
      </c>
      <c r="U16" s="67"/>
      <c r="V16" s="67">
        <v>16020</v>
      </c>
      <c r="W16" s="79"/>
      <c r="X16" s="67">
        <v>10270</v>
      </c>
      <c r="Y16" s="67"/>
      <c r="Z16" s="67">
        <v>14850</v>
      </c>
      <c r="AA16" s="95"/>
      <c r="AB16" s="69">
        <v>14230</v>
      </c>
      <c r="AD16" s="69">
        <v>16350</v>
      </c>
    </row>
    <row r="17" spans="1:31" s="4" customFormat="1" ht="13.5" customHeight="1" x14ac:dyDescent="0.2">
      <c r="A17" s="91" t="s">
        <v>43</v>
      </c>
      <c r="B17" s="67">
        <v>14440</v>
      </c>
      <c r="C17" s="67"/>
      <c r="D17" s="67">
        <v>12030</v>
      </c>
      <c r="E17" s="67"/>
      <c r="F17" s="67">
        <v>12050</v>
      </c>
      <c r="G17" s="67"/>
      <c r="H17" s="67">
        <v>12870</v>
      </c>
      <c r="I17" s="67"/>
      <c r="J17" s="69" t="s">
        <v>19</v>
      </c>
      <c r="K17" s="67"/>
      <c r="L17" s="67">
        <v>8600</v>
      </c>
      <c r="M17" s="67"/>
      <c r="N17" s="67">
        <v>9930</v>
      </c>
      <c r="O17" s="67"/>
      <c r="P17" s="67">
        <v>14570</v>
      </c>
      <c r="Q17" s="67"/>
      <c r="R17" s="67">
        <v>11260</v>
      </c>
      <c r="S17" s="79"/>
      <c r="T17" s="69" t="s">
        <v>19</v>
      </c>
      <c r="U17" s="67"/>
      <c r="V17" s="69" t="s">
        <v>19</v>
      </c>
      <c r="W17" s="79"/>
      <c r="X17" s="69" t="s">
        <v>19</v>
      </c>
      <c r="Y17" s="67"/>
      <c r="Z17" s="69" t="s">
        <v>19</v>
      </c>
      <c r="AA17" s="95"/>
      <c r="AB17" s="69" t="s">
        <v>19</v>
      </c>
      <c r="AD17" s="69" t="s">
        <v>19</v>
      </c>
    </row>
    <row r="18" spans="1:31" s="4" customFormat="1" ht="13.5" customHeight="1" x14ac:dyDescent="0.2">
      <c r="A18" s="91" t="s">
        <v>44</v>
      </c>
      <c r="B18" s="67">
        <v>18590</v>
      </c>
      <c r="C18" s="67"/>
      <c r="D18" s="67">
        <v>19250</v>
      </c>
      <c r="E18" s="67"/>
      <c r="F18" s="67">
        <v>18430</v>
      </c>
      <c r="G18" s="67"/>
      <c r="H18" s="67">
        <v>18020</v>
      </c>
      <c r="I18" s="67"/>
      <c r="J18" s="67">
        <v>18240</v>
      </c>
      <c r="K18" s="67"/>
      <c r="L18" s="67">
        <v>18820</v>
      </c>
      <c r="M18" s="67"/>
      <c r="N18" s="67">
        <v>18620</v>
      </c>
      <c r="O18" s="67"/>
      <c r="P18" s="67">
        <v>19410</v>
      </c>
      <c r="Q18" s="67"/>
      <c r="R18" s="67">
        <v>16400</v>
      </c>
      <c r="S18" s="79"/>
      <c r="T18" s="67">
        <v>16600</v>
      </c>
      <c r="U18" s="67"/>
      <c r="V18" s="67">
        <v>16200</v>
      </c>
      <c r="W18" s="79"/>
      <c r="X18" s="67">
        <v>15770</v>
      </c>
      <c r="Y18" s="67"/>
      <c r="Z18" s="67">
        <v>17230</v>
      </c>
      <c r="AA18" s="95"/>
      <c r="AB18" s="69">
        <v>14720</v>
      </c>
      <c r="AD18" s="69">
        <v>17680</v>
      </c>
    </row>
    <row r="19" spans="1:31" s="4" customFormat="1" ht="13.5" customHeight="1" x14ac:dyDescent="0.2">
      <c r="A19" s="91" t="s">
        <v>45</v>
      </c>
      <c r="B19" s="69" t="s">
        <v>19</v>
      </c>
      <c r="C19" s="67"/>
      <c r="D19" s="69" t="s">
        <v>19</v>
      </c>
      <c r="E19" s="67"/>
      <c r="F19" s="69" t="s">
        <v>19</v>
      </c>
      <c r="G19" s="67"/>
      <c r="H19" s="69" t="s">
        <v>19</v>
      </c>
      <c r="I19" s="67"/>
      <c r="J19" s="69" t="s">
        <v>19</v>
      </c>
      <c r="K19" s="67"/>
      <c r="L19" s="69" t="s">
        <v>19</v>
      </c>
      <c r="M19" s="67"/>
      <c r="N19" s="69" t="s">
        <v>19</v>
      </c>
      <c r="O19" s="67"/>
      <c r="P19" s="69" t="s">
        <v>19</v>
      </c>
      <c r="Q19" s="67"/>
      <c r="R19" s="69" t="s">
        <v>19</v>
      </c>
      <c r="S19" s="79"/>
      <c r="T19" s="69" t="s">
        <v>19</v>
      </c>
      <c r="U19" s="67"/>
      <c r="V19" s="69" t="s">
        <v>19</v>
      </c>
      <c r="W19" s="79"/>
      <c r="X19" s="69" t="s">
        <v>19</v>
      </c>
      <c r="Y19" s="67"/>
      <c r="Z19" s="69" t="s">
        <v>19</v>
      </c>
      <c r="AA19" s="95"/>
      <c r="AB19" s="69" t="s">
        <v>19</v>
      </c>
      <c r="AD19" s="69" t="s">
        <v>19</v>
      </c>
    </row>
    <row r="20" spans="1:31" s="4" customFormat="1" ht="13.5" customHeight="1" x14ac:dyDescent="0.2">
      <c r="A20" s="91" t="s">
        <v>46</v>
      </c>
      <c r="B20" s="70" t="s">
        <v>31</v>
      </c>
      <c r="C20" s="70"/>
      <c r="D20" s="70" t="s">
        <v>31</v>
      </c>
      <c r="E20" s="67"/>
      <c r="F20" s="69" t="s">
        <v>19</v>
      </c>
      <c r="G20" s="67"/>
      <c r="H20" s="69" t="s">
        <v>19</v>
      </c>
      <c r="I20" s="67"/>
      <c r="J20" s="69" t="s">
        <v>19</v>
      </c>
      <c r="K20" s="67"/>
      <c r="L20" s="69" t="s">
        <v>19</v>
      </c>
      <c r="M20" s="67"/>
      <c r="N20" s="69" t="s">
        <v>19</v>
      </c>
      <c r="O20" s="67"/>
      <c r="P20" s="69" t="s">
        <v>19</v>
      </c>
      <c r="Q20" s="67"/>
      <c r="R20" s="69" t="s">
        <v>19</v>
      </c>
      <c r="S20" s="79"/>
      <c r="T20" s="69" t="s">
        <v>19</v>
      </c>
      <c r="U20" s="67"/>
      <c r="V20" s="69" t="s">
        <v>19</v>
      </c>
      <c r="W20" s="79"/>
      <c r="X20" s="69" t="s">
        <v>19</v>
      </c>
      <c r="Y20" s="67"/>
      <c r="Z20" s="69" t="s">
        <v>19</v>
      </c>
      <c r="AA20" s="95"/>
      <c r="AB20" s="69" t="s">
        <v>19</v>
      </c>
      <c r="AD20" s="69" t="s">
        <v>19</v>
      </c>
    </row>
    <row r="21" spans="1:31" s="4" customFormat="1" ht="13.5" customHeight="1" x14ac:dyDescent="0.2">
      <c r="A21" s="91" t="s">
        <v>47</v>
      </c>
      <c r="B21" s="69" t="s">
        <v>19</v>
      </c>
      <c r="C21" s="67"/>
      <c r="D21" s="69" t="s">
        <v>19</v>
      </c>
      <c r="E21" s="67"/>
      <c r="F21" s="69" t="s">
        <v>19</v>
      </c>
      <c r="G21" s="67"/>
      <c r="H21" s="69" t="s">
        <v>19</v>
      </c>
      <c r="I21" s="67"/>
      <c r="J21" s="69" t="s">
        <v>19</v>
      </c>
      <c r="K21" s="67"/>
      <c r="L21" s="69" t="s">
        <v>19</v>
      </c>
      <c r="M21" s="67"/>
      <c r="N21" s="69" t="s">
        <v>19</v>
      </c>
      <c r="O21" s="67"/>
      <c r="P21" s="69" t="s">
        <v>19</v>
      </c>
      <c r="Q21" s="67"/>
      <c r="R21" s="69" t="s">
        <v>19</v>
      </c>
      <c r="S21" s="79"/>
      <c r="T21" s="69" t="s">
        <v>19</v>
      </c>
      <c r="U21" s="67"/>
      <c r="V21" s="69" t="s">
        <v>19</v>
      </c>
      <c r="W21" s="79"/>
      <c r="X21" s="69" t="s">
        <v>19</v>
      </c>
      <c r="Y21" s="67"/>
      <c r="Z21" s="69" t="s">
        <v>19</v>
      </c>
      <c r="AA21" s="95"/>
      <c r="AB21" s="69" t="s">
        <v>19</v>
      </c>
      <c r="AD21" s="69" t="s">
        <v>19</v>
      </c>
    </row>
    <row r="22" spans="1:31" s="4" customFormat="1" ht="13.5" customHeight="1" x14ac:dyDescent="0.2">
      <c r="A22" s="91" t="s">
        <v>48</v>
      </c>
      <c r="B22" s="70" t="s">
        <v>31</v>
      </c>
      <c r="C22" s="70"/>
      <c r="D22" s="70" t="s">
        <v>31</v>
      </c>
      <c r="E22" s="67"/>
      <c r="F22" s="69" t="s">
        <v>19</v>
      </c>
      <c r="G22" s="67"/>
      <c r="H22" s="69" t="s">
        <v>19</v>
      </c>
      <c r="I22" s="67"/>
      <c r="J22" s="69" t="s">
        <v>19</v>
      </c>
      <c r="K22" s="67"/>
      <c r="L22" s="69" t="s">
        <v>19</v>
      </c>
      <c r="M22" s="67"/>
      <c r="N22" s="69" t="s">
        <v>19</v>
      </c>
      <c r="O22" s="67"/>
      <c r="P22" s="69" t="s">
        <v>19</v>
      </c>
      <c r="Q22" s="67"/>
      <c r="R22" s="69" t="s">
        <v>19</v>
      </c>
      <c r="S22" s="79"/>
      <c r="T22" s="69" t="s">
        <v>19</v>
      </c>
      <c r="U22" s="67"/>
      <c r="V22" s="69" t="s">
        <v>19</v>
      </c>
      <c r="W22" s="79"/>
      <c r="X22" s="69" t="s">
        <v>19</v>
      </c>
      <c r="Y22" s="67"/>
      <c r="Z22" s="69" t="s">
        <v>19</v>
      </c>
      <c r="AA22" s="95"/>
      <c r="AB22" s="69" t="s">
        <v>19</v>
      </c>
      <c r="AD22" s="69" t="s">
        <v>19</v>
      </c>
    </row>
    <row r="23" spans="1:31" s="4" customFormat="1" ht="13.5" customHeight="1" x14ac:dyDescent="0.2">
      <c r="A23" s="101" t="s">
        <v>7</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row>
    <row r="24" spans="1:31" s="4" customFormat="1" ht="13.5" customHeight="1" x14ac:dyDescent="0.2">
      <c r="A24" s="91" t="s">
        <v>49</v>
      </c>
      <c r="B24" s="67">
        <v>10720</v>
      </c>
      <c r="C24" s="67"/>
      <c r="D24" s="67">
        <v>15110</v>
      </c>
      <c r="E24" s="67"/>
      <c r="F24" s="67">
        <v>13160</v>
      </c>
      <c r="G24" s="67"/>
      <c r="H24" s="67">
        <v>12930</v>
      </c>
      <c r="I24" s="67"/>
      <c r="J24" s="67">
        <v>10890</v>
      </c>
      <c r="K24" s="67"/>
      <c r="L24" s="67">
        <v>11670</v>
      </c>
      <c r="M24" s="67"/>
      <c r="N24" s="67">
        <v>11440</v>
      </c>
      <c r="O24" s="68"/>
      <c r="P24" s="67">
        <v>10350</v>
      </c>
      <c r="Q24" s="68" t="s">
        <v>21</v>
      </c>
      <c r="R24" s="67">
        <v>8790</v>
      </c>
      <c r="S24" s="79"/>
      <c r="T24" s="67">
        <v>10530</v>
      </c>
      <c r="U24" s="67"/>
      <c r="V24" s="67">
        <v>10760</v>
      </c>
      <c r="W24" s="79"/>
      <c r="X24" s="67">
        <v>8720</v>
      </c>
      <c r="Y24" s="67"/>
      <c r="Z24" s="67">
        <v>6470</v>
      </c>
      <c r="AA24" s="95" t="s">
        <v>21</v>
      </c>
      <c r="AB24" s="69" t="s">
        <v>19</v>
      </c>
      <c r="AD24" s="69">
        <v>7360</v>
      </c>
    </row>
    <row r="25" spans="1:31" s="4" customFormat="1" ht="13.5" customHeight="1" x14ac:dyDescent="0.2">
      <c r="A25" s="91" t="s">
        <v>43</v>
      </c>
      <c r="B25" s="67">
        <v>9790</v>
      </c>
      <c r="C25" s="67"/>
      <c r="D25" s="67">
        <v>12030</v>
      </c>
      <c r="E25" s="67"/>
      <c r="F25" s="67">
        <v>9580</v>
      </c>
      <c r="G25" s="67"/>
      <c r="H25" s="67">
        <v>9010</v>
      </c>
      <c r="I25" s="67"/>
      <c r="J25" s="67">
        <v>6140</v>
      </c>
      <c r="K25" s="67"/>
      <c r="L25" s="69" t="s">
        <v>19</v>
      </c>
      <c r="M25" s="67"/>
      <c r="N25" s="69" t="s">
        <v>19</v>
      </c>
      <c r="O25" s="67"/>
      <c r="P25" s="69" t="s">
        <v>19</v>
      </c>
      <c r="Q25" s="67"/>
      <c r="R25" s="67">
        <v>8090</v>
      </c>
      <c r="S25" s="80" t="s">
        <v>21</v>
      </c>
      <c r="T25" s="69" t="s">
        <v>19</v>
      </c>
      <c r="U25" s="67"/>
      <c r="V25" s="69" t="s">
        <v>19</v>
      </c>
      <c r="W25" s="79"/>
      <c r="X25" s="69" t="s">
        <v>19</v>
      </c>
      <c r="Y25" s="67"/>
      <c r="Z25" s="69" t="s">
        <v>19</v>
      </c>
      <c r="AA25" s="95"/>
      <c r="AB25" s="69" t="s">
        <v>19</v>
      </c>
      <c r="AD25" s="69" t="s">
        <v>19</v>
      </c>
    </row>
    <row r="26" spans="1:31" s="4" customFormat="1" ht="13.5" customHeight="1" x14ac:dyDescent="0.2">
      <c r="A26" s="91" t="s">
        <v>44</v>
      </c>
      <c r="B26" s="67">
        <v>13840</v>
      </c>
      <c r="C26" s="67"/>
      <c r="D26" s="67">
        <v>13370</v>
      </c>
      <c r="E26" s="67"/>
      <c r="F26" s="67">
        <v>13160</v>
      </c>
      <c r="G26" s="67"/>
      <c r="H26" s="67">
        <v>13510</v>
      </c>
      <c r="I26" s="67"/>
      <c r="J26" s="67">
        <v>14470</v>
      </c>
      <c r="K26" s="67"/>
      <c r="L26" s="67">
        <v>14530</v>
      </c>
      <c r="M26" s="67"/>
      <c r="N26" s="67">
        <v>12630</v>
      </c>
      <c r="O26" s="67"/>
      <c r="P26" s="67">
        <v>13690</v>
      </c>
      <c r="Q26" s="67"/>
      <c r="R26" s="67">
        <v>12490</v>
      </c>
      <c r="S26" s="79"/>
      <c r="T26" s="67">
        <v>12030</v>
      </c>
      <c r="U26" s="67"/>
      <c r="V26" s="67">
        <v>10010</v>
      </c>
      <c r="W26" s="79"/>
      <c r="X26" s="67">
        <v>8220</v>
      </c>
      <c r="Y26" s="67"/>
      <c r="Z26" s="67">
        <v>9510</v>
      </c>
      <c r="AA26" s="95"/>
      <c r="AB26" s="69">
        <v>10790</v>
      </c>
      <c r="AD26" s="69">
        <v>9160</v>
      </c>
    </row>
    <row r="27" spans="1:31" s="4" customFormat="1" ht="13.5" customHeight="1" x14ac:dyDescent="0.2">
      <c r="A27" s="91" t="s">
        <v>45</v>
      </c>
      <c r="B27" s="69" t="s">
        <v>19</v>
      </c>
      <c r="C27" s="67"/>
      <c r="D27" s="69" t="s">
        <v>19</v>
      </c>
      <c r="E27" s="67"/>
      <c r="F27" s="69" t="s">
        <v>19</v>
      </c>
      <c r="G27" s="67"/>
      <c r="H27" s="69" t="s">
        <v>19</v>
      </c>
      <c r="I27" s="67"/>
      <c r="J27" s="69" t="s">
        <v>19</v>
      </c>
      <c r="K27" s="67"/>
      <c r="L27" s="69" t="s">
        <v>19</v>
      </c>
      <c r="M27" s="67"/>
      <c r="N27" s="69" t="s">
        <v>19</v>
      </c>
      <c r="O27" s="67"/>
      <c r="P27" s="69" t="s">
        <v>19</v>
      </c>
      <c r="Q27" s="67"/>
      <c r="R27" s="69" t="s">
        <v>19</v>
      </c>
      <c r="S27" s="79"/>
      <c r="T27" s="69" t="s">
        <v>19</v>
      </c>
      <c r="U27" s="67"/>
      <c r="V27" s="69" t="s">
        <v>19</v>
      </c>
      <c r="W27" s="79"/>
      <c r="X27" s="69" t="s">
        <v>19</v>
      </c>
      <c r="Y27" s="67"/>
      <c r="Z27" s="69" t="s">
        <v>19</v>
      </c>
      <c r="AA27" s="95"/>
      <c r="AB27" s="69" t="s">
        <v>19</v>
      </c>
      <c r="AD27" s="69" t="s">
        <v>19</v>
      </c>
    </row>
    <row r="28" spans="1:31" s="4" customFormat="1" ht="13.5" customHeight="1" x14ac:dyDescent="0.2">
      <c r="A28" s="91" t="s">
        <v>46</v>
      </c>
      <c r="B28" s="70" t="s">
        <v>31</v>
      </c>
      <c r="C28" s="70"/>
      <c r="D28" s="70" t="s">
        <v>31</v>
      </c>
      <c r="E28" s="67"/>
      <c r="F28" s="69" t="s">
        <v>19</v>
      </c>
      <c r="G28" s="67"/>
      <c r="H28" s="69" t="s">
        <v>19</v>
      </c>
      <c r="I28" s="67"/>
      <c r="J28" s="69" t="s">
        <v>19</v>
      </c>
      <c r="K28" s="67"/>
      <c r="L28" s="69" t="s">
        <v>19</v>
      </c>
      <c r="M28" s="67"/>
      <c r="N28" s="69" t="s">
        <v>19</v>
      </c>
      <c r="O28" s="67"/>
      <c r="P28" s="69" t="s">
        <v>19</v>
      </c>
      <c r="Q28" s="67"/>
      <c r="R28" s="69" t="s">
        <v>19</v>
      </c>
      <c r="S28" s="79"/>
      <c r="T28" s="69" t="s">
        <v>19</v>
      </c>
      <c r="U28" s="67"/>
      <c r="V28" s="69" t="s">
        <v>19</v>
      </c>
      <c r="W28" s="79"/>
      <c r="X28" s="69" t="s">
        <v>19</v>
      </c>
      <c r="Y28" s="67"/>
      <c r="Z28" s="69" t="s">
        <v>19</v>
      </c>
      <c r="AA28" s="95"/>
      <c r="AB28" s="69" t="s">
        <v>19</v>
      </c>
      <c r="AD28" s="69" t="s">
        <v>19</v>
      </c>
    </row>
    <row r="29" spans="1:31" s="4" customFormat="1" ht="13.5" customHeight="1" x14ac:dyDescent="0.2">
      <c r="A29" s="91" t="s">
        <v>47</v>
      </c>
      <c r="B29" s="69" t="s">
        <v>19</v>
      </c>
      <c r="C29" s="67"/>
      <c r="D29" s="69" t="s">
        <v>19</v>
      </c>
      <c r="E29" s="67"/>
      <c r="F29" s="69" t="s">
        <v>19</v>
      </c>
      <c r="G29" s="67"/>
      <c r="H29" s="69" t="s">
        <v>19</v>
      </c>
      <c r="I29" s="67"/>
      <c r="J29" s="69" t="s">
        <v>19</v>
      </c>
      <c r="K29" s="67"/>
      <c r="L29" s="69" t="s">
        <v>19</v>
      </c>
      <c r="M29" s="67"/>
      <c r="N29" s="69" t="s">
        <v>19</v>
      </c>
      <c r="O29" s="67"/>
      <c r="P29" s="69" t="s">
        <v>19</v>
      </c>
      <c r="Q29" s="67"/>
      <c r="R29" s="69" t="s">
        <v>19</v>
      </c>
      <c r="S29" s="79"/>
      <c r="T29" s="69" t="s">
        <v>19</v>
      </c>
      <c r="U29" s="67"/>
      <c r="V29" s="69" t="s">
        <v>19</v>
      </c>
      <c r="W29" s="79"/>
      <c r="X29" s="69" t="s">
        <v>19</v>
      </c>
      <c r="Y29" s="67"/>
      <c r="Z29" s="69" t="s">
        <v>19</v>
      </c>
      <c r="AA29" s="95"/>
      <c r="AB29" s="69" t="s">
        <v>19</v>
      </c>
      <c r="AD29" s="69" t="s">
        <v>19</v>
      </c>
    </row>
    <row r="30" spans="1:31" s="4" customFormat="1" ht="13.5" customHeight="1" x14ac:dyDescent="0.2">
      <c r="A30" s="92" t="s">
        <v>48</v>
      </c>
      <c r="B30" s="71" t="s">
        <v>31</v>
      </c>
      <c r="C30" s="71"/>
      <c r="D30" s="71" t="s">
        <v>31</v>
      </c>
      <c r="E30" s="72"/>
      <c r="F30" s="73" t="s">
        <v>19</v>
      </c>
      <c r="G30" s="72"/>
      <c r="H30" s="73" t="s">
        <v>19</v>
      </c>
      <c r="I30" s="72"/>
      <c r="J30" s="73" t="s">
        <v>19</v>
      </c>
      <c r="K30" s="72"/>
      <c r="L30" s="73" t="s">
        <v>19</v>
      </c>
      <c r="M30" s="72"/>
      <c r="N30" s="73" t="s">
        <v>19</v>
      </c>
      <c r="O30" s="72"/>
      <c r="P30" s="73" t="s">
        <v>19</v>
      </c>
      <c r="Q30" s="72"/>
      <c r="R30" s="73" t="s">
        <v>19</v>
      </c>
      <c r="S30" s="81"/>
      <c r="T30" s="73" t="s">
        <v>19</v>
      </c>
      <c r="U30" s="72"/>
      <c r="V30" s="73" t="s">
        <v>19</v>
      </c>
      <c r="W30" s="81"/>
      <c r="X30" s="73" t="s">
        <v>19</v>
      </c>
      <c r="Y30" s="72"/>
      <c r="Z30" s="73" t="s">
        <v>19</v>
      </c>
      <c r="AA30" s="96"/>
      <c r="AB30" s="73" t="s">
        <v>19</v>
      </c>
      <c r="AC30" s="66"/>
      <c r="AD30" s="73" t="s">
        <v>19</v>
      </c>
      <c r="AE30" s="66"/>
    </row>
    <row r="31" spans="1:31" s="48" customFormat="1" ht="13.5" customHeight="1" x14ac:dyDescent="0.25">
      <c r="A31" s="107" t="s">
        <v>30</v>
      </c>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row>
    <row r="32" spans="1:31" s="48" customFormat="1" ht="13.5" customHeight="1" x14ac:dyDescent="0.25">
      <c r="A32" s="104" t="s">
        <v>32</v>
      </c>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row>
    <row r="33" spans="1:31" s="48" customFormat="1" ht="13.5" customHeight="1" x14ac:dyDescent="0.25">
      <c r="A33" s="104" t="s">
        <v>33</v>
      </c>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row>
    <row r="34" spans="1:31" s="48" customFormat="1" ht="13.5" customHeight="1" x14ac:dyDescent="0.25">
      <c r="A34" s="103" t="s">
        <v>34</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row>
    <row r="35" spans="1:31" s="93" customFormat="1" ht="35.25" customHeight="1" x14ac:dyDescent="0.25">
      <c r="A35" s="105" t="s">
        <v>35</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row>
    <row r="36" spans="1:31" s="48" customFormat="1" ht="13.5" customHeight="1" x14ac:dyDescent="0.25">
      <c r="A36" s="104" t="s">
        <v>27</v>
      </c>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row>
  </sheetData>
  <mergeCells count="11">
    <mergeCell ref="A1:AE1"/>
    <mergeCell ref="A31:AE31"/>
    <mergeCell ref="A32:AE32"/>
    <mergeCell ref="A33:AE33"/>
    <mergeCell ref="A23:AE23"/>
    <mergeCell ref="A15:AE15"/>
    <mergeCell ref="A7:AE7"/>
    <mergeCell ref="A4:AE4"/>
    <mergeCell ref="A34:AE34"/>
    <mergeCell ref="A36:AE36"/>
    <mergeCell ref="A35:AE35"/>
  </mergeCells>
  <pageMargins left="0.7" right="0.7" top="0.75" bottom="0.7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zoomScaleNormal="100" workbookViewId="0">
      <selection activeCell="C41" sqref="C41"/>
    </sheetView>
  </sheetViews>
  <sheetFormatPr defaultRowHeight="13.5" customHeight="1" x14ac:dyDescent="0.25"/>
  <cols>
    <col min="1" max="1" width="39.7109375" style="34" customWidth="1"/>
    <col min="2" max="16" width="8.7109375" style="35" customWidth="1"/>
    <col min="17" max="16384" width="9.140625" style="35"/>
  </cols>
  <sheetData>
    <row r="1" spans="1:17" ht="29.25" customHeight="1" x14ac:dyDescent="0.25">
      <c r="A1" s="108" t="s">
        <v>36</v>
      </c>
      <c r="B1" s="108"/>
      <c r="C1" s="108"/>
      <c r="D1" s="108"/>
      <c r="E1" s="108"/>
      <c r="F1" s="108"/>
      <c r="G1" s="108"/>
      <c r="H1" s="108"/>
      <c r="I1" s="108"/>
      <c r="J1" s="108"/>
      <c r="K1" s="108"/>
      <c r="L1" s="108"/>
      <c r="M1" s="108"/>
      <c r="N1" s="108"/>
      <c r="O1" s="108"/>
      <c r="P1" s="108"/>
    </row>
    <row r="2" spans="1:17" s="51" customFormat="1" ht="13.5" customHeight="1" x14ac:dyDescent="0.2">
      <c r="A2" s="74" t="s">
        <v>25</v>
      </c>
      <c r="B2" s="83">
        <v>2000</v>
      </c>
      <c r="C2" s="84">
        <v>2001</v>
      </c>
      <c r="D2" s="84">
        <v>2002</v>
      </c>
      <c r="E2" s="84">
        <v>2003</v>
      </c>
      <c r="F2" s="84">
        <v>2004</v>
      </c>
      <c r="G2" s="84">
        <v>2005</v>
      </c>
      <c r="H2" s="84">
        <v>2006</v>
      </c>
      <c r="I2" s="84">
        <v>2007</v>
      </c>
      <c r="J2" s="84">
        <v>2008</v>
      </c>
      <c r="K2" s="84">
        <v>2009</v>
      </c>
      <c r="L2" s="84">
        <v>2010</v>
      </c>
      <c r="M2" s="84">
        <v>2011</v>
      </c>
      <c r="N2" s="84">
        <v>2012</v>
      </c>
      <c r="O2" s="84">
        <v>2013</v>
      </c>
      <c r="P2" s="84">
        <v>2014</v>
      </c>
    </row>
    <row r="3" spans="1:17" s="49" customFormat="1" ht="13.5" customHeight="1" x14ac:dyDescent="0.2">
      <c r="A3" s="129" t="s">
        <v>26</v>
      </c>
      <c r="B3" s="130">
        <v>392.82806192411937</v>
      </c>
      <c r="C3" s="130">
        <v>445.61839806099402</v>
      </c>
      <c r="D3" s="130">
        <v>346.84891932360438</v>
      </c>
      <c r="E3" s="130">
        <v>409.24739313250279</v>
      </c>
      <c r="F3" s="130">
        <v>798.53041258387009</v>
      </c>
      <c r="G3" s="130">
        <v>287.93886086494553</v>
      </c>
      <c r="H3" s="130">
        <v>1091.2828180665535</v>
      </c>
      <c r="I3" s="130">
        <v>274.74114206909741</v>
      </c>
      <c r="J3" s="130">
        <v>887.16513544710347</v>
      </c>
      <c r="K3" s="130">
        <v>171.7891728415145</v>
      </c>
      <c r="L3" s="130">
        <v>1280.4584822934985</v>
      </c>
      <c r="M3" s="130">
        <v>1548.7695441030353</v>
      </c>
      <c r="N3" s="130">
        <v>1240.5233700895819</v>
      </c>
      <c r="O3" s="130">
        <v>1853.8408621097974</v>
      </c>
      <c r="P3" s="130">
        <v>799.1404</v>
      </c>
    </row>
    <row r="4" spans="1:17" s="49" customFormat="1" ht="13.5" customHeight="1" x14ac:dyDescent="0.2">
      <c r="A4" s="101" t="s">
        <v>8</v>
      </c>
      <c r="B4" s="102"/>
      <c r="C4" s="102"/>
      <c r="D4" s="102"/>
      <c r="E4" s="102"/>
      <c r="F4" s="102"/>
      <c r="G4" s="102"/>
      <c r="H4" s="102"/>
      <c r="I4" s="102"/>
      <c r="J4" s="102"/>
      <c r="K4" s="102"/>
      <c r="L4" s="102"/>
      <c r="M4" s="102"/>
      <c r="N4" s="102"/>
      <c r="O4" s="102"/>
      <c r="P4" s="102"/>
    </row>
    <row r="5" spans="1:17" s="49" customFormat="1" ht="13.5" customHeight="1" x14ac:dyDescent="0.2">
      <c r="A5" s="91" t="s">
        <v>41</v>
      </c>
      <c r="B5" s="67">
        <v>404.5273928087496</v>
      </c>
      <c r="C5" s="67">
        <v>602.3402361069277</v>
      </c>
      <c r="D5" s="67">
        <v>602.25417577021085</v>
      </c>
      <c r="E5" s="67">
        <v>615.04860413137033</v>
      </c>
      <c r="F5" s="67">
        <v>1088.4857385037501</v>
      </c>
      <c r="G5" s="67">
        <v>841.77469281228912</v>
      </c>
      <c r="H5" s="67">
        <v>247.7468889856558</v>
      </c>
      <c r="I5" s="67">
        <v>951.35842293227483</v>
      </c>
      <c r="J5" s="67">
        <v>440.90472022851566</v>
      </c>
      <c r="K5" s="67">
        <v>1471.7065072955556</v>
      </c>
      <c r="L5" s="67">
        <v>346.49516370029642</v>
      </c>
      <c r="M5" s="67">
        <v>1104.267065413834</v>
      </c>
      <c r="N5" s="67">
        <v>846.57693965613907</v>
      </c>
      <c r="O5" s="67">
        <v>1910.9409664896814</v>
      </c>
      <c r="P5" s="67">
        <v>1396.2023999999999</v>
      </c>
    </row>
    <row r="6" spans="1:17" s="49" customFormat="1" ht="13.5" customHeight="1" x14ac:dyDescent="0.2">
      <c r="A6" s="91" t="s">
        <v>42</v>
      </c>
      <c r="B6" s="67">
        <v>618.3185732868759</v>
      </c>
      <c r="C6" s="67">
        <v>571.89699901167171</v>
      </c>
      <c r="D6" s="67">
        <v>556.67711697011816</v>
      </c>
      <c r="E6" s="67">
        <v>738.48814989807477</v>
      </c>
      <c r="F6" s="67">
        <v>723.09101666328411</v>
      </c>
      <c r="G6" s="67">
        <v>829.94259192737331</v>
      </c>
      <c r="H6" s="67">
        <v>842.29512663188768</v>
      </c>
      <c r="I6" s="67">
        <v>1867.9743287082674</v>
      </c>
      <c r="J6" s="67">
        <v>627.60063225740532</v>
      </c>
      <c r="K6" s="67">
        <v>720.85372110327512</v>
      </c>
      <c r="L6" s="67">
        <v>1506.6989407975641</v>
      </c>
      <c r="M6" s="67">
        <v>765.70751849596365</v>
      </c>
      <c r="N6" s="67">
        <v>1537.8345476605614</v>
      </c>
      <c r="O6" s="67">
        <v>3047.0691879770457</v>
      </c>
      <c r="P6" s="67">
        <v>1028.1493</v>
      </c>
    </row>
    <row r="7" spans="1:17" s="49" customFormat="1" ht="13.5" customHeight="1" x14ac:dyDescent="0.2">
      <c r="A7" s="101" t="s">
        <v>11</v>
      </c>
      <c r="B7" s="102"/>
      <c r="C7" s="102"/>
      <c r="D7" s="102"/>
      <c r="E7" s="102"/>
      <c r="F7" s="102"/>
      <c r="G7" s="102"/>
      <c r="H7" s="102"/>
      <c r="I7" s="102"/>
      <c r="J7" s="102"/>
      <c r="K7" s="102"/>
      <c r="L7" s="102"/>
      <c r="M7" s="102"/>
      <c r="N7" s="102"/>
      <c r="O7" s="102"/>
      <c r="P7" s="102"/>
    </row>
    <row r="8" spans="1:17" s="49" customFormat="1" ht="13.5" customHeight="1" x14ac:dyDescent="0.2">
      <c r="A8" s="91" t="s">
        <v>49</v>
      </c>
      <c r="B8" s="69">
        <v>1088.7526550038717</v>
      </c>
      <c r="C8" s="69">
        <v>858.42708868599402</v>
      </c>
      <c r="D8" s="69">
        <v>947.47111262450778</v>
      </c>
      <c r="E8" s="69">
        <v>1219.7762620883352</v>
      </c>
      <c r="F8" s="69">
        <v>1179.5478414053648</v>
      </c>
      <c r="G8" s="69">
        <v>1063.8766347707272</v>
      </c>
      <c r="H8" s="69">
        <v>1437.6666906050182</v>
      </c>
      <c r="I8" s="69">
        <v>1585.9552385403529</v>
      </c>
      <c r="J8" s="69">
        <v>1598.3301352154913</v>
      </c>
      <c r="K8" s="69">
        <v>603.07235530499008</v>
      </c>
      <c r="L8" s="69">
        <v>2319.4195951122533</v>
      </c>
      <c r="M8" s="69">
        <v>415.82818576422511</v>
      </c>
      <c r="N8" s="69">
        <v>2148.1124245947281</v>
      </c>
      <c r="O8" s="69">
        <v>3315.0066459459495</v>
      </c>
      <c r="P8" s="69">
        <v>733.75070000000005</v>
      </c>
    </row>
    <row r="9" spans="1:17" s="49" customFormat="1" ht="13.5" customHeight="1" x14ac:dyDescent="0.2">
      <c r="A9" s="91" t="s">
        <v>43</v>
      </c>
      <c r="B9" s="69">
        <v>1399.7678872048009</v>
      </c>
      <c r="C9" s="69">
        <v>1919.1940764495484</v>
      </c>
      <c r="D9" s="69">
        <v>1349.7021467129953</v>
      </c>
      <c r="E9" s="69">
        <v>1305.7026431438278</v>
      </c>
      <c r="F9" s="69">
        <v>1877.9084618492013</v>
      </c>
      <c r="G9" s="69">
        <v>1181.6817234362277</v>
      </c>
      <c r="H9" s="69">
        <v>1036.0684008542019</v>
      </c>
      <c r="I9" s="69">
        <v>2401.8317969227223</v>
      </c>
      <c r="J9" s="69">
        <v>2237.5134419874362</v>
      </c>
      <c r="K9" s="69">
        <v>2141.3457573876144</v>
      </c>
      <c r="L9" s="69">
        <v>2880.3004682977494</v>
      </c>
      <c r="M9" s="69">
        <v>1306.565889069341</v>
      </c>
      <c r="N9" s="69">
        <v>2284.9265607637685</v>
      </c>
      <c r="O9" s="69" t="s">
        <v>20</v>
      </c>
      <c r="P9" s="69">
        <v>3284.4407000000001</v>
      </c>
    </row>
    <row r="10" spans="1:17" s="49" customFormat="1" ht="13.5" customHeight="1" x14ac:dyDescent="0.2">
      <c r="A10" s="91" t="s">
        <v>44</v>
      </c>
      <c r="B10" s="69">
        <v>420.54351558265591</v>
      </c>
      <c r="C10" s="69">
        <v>589.63884162274098</v>
      </c>
      <c r="D10" s="69">
        <v>538.13305810516567</v>
      </c>
      <c r="E10" s="69">
        <v>642.20221563759901</v>
      </c>
      <c r="F10" s="69">
        <v>750.92394552351539</v>
      </c>
      <c r="G10" s="69">
        <v>331.17760292997644</v>
      </c>
      <c r="H10" s="69">
        <v>255.23397974271418</v>
      </c>
      <c r="I10" s="69">
        <v>1020.9507830878789</v>
      </c>
      <c r="J10" s="69">
        <v>752.46063202656728</v>
      </c>
      <c r="K10" s="69">
        <v>365.86599803895518</v>
      </c>
      <c r="L10" s="69">
        <v>774.31466780987705</v>
      </c>
      <c r="M10" s="69">
        <v>1713.6606733217498</v>
      </c>
      <c r="N10" s="69">
        <v>378.23089814487673</v>
      </c>
      <c r="O10" s="69">
        <v>1489.1820144887936</v>
      </c>
      <c r="P10" s="69">
        <v>1535.9584</v>
      </c>
    </row>
    <row r="11" spans="1:17" s="49" customFormat="1" ht="13.5" customHeight="1" x14ac:dyDescent="0.2">
      <c r="A11" s="91" t="s">
        <v>50</v>
      </c>
      <c r="B11" s="69" t="s">
        <v>20</v>
      </c>
      <c r="C11" s="69" t="s">
        <v>20</v>
      </c>
      <c r="D11" s="69" t="s">
        <v>20</v>
      </c>
      <c r="E11" s="69" t="s">
        <v>20</v>
      </c>
      <c r="F11" s="69" t="s">
        <v>20</v>
      </c>
      <c r="G11" s="69" t="s">
        <v>20</v>
      </c>
      <c r="H11" s="69" t="s">
        <v>20</v>
      </c>
      <c r="I11" s="69" t="s">
        <v>20</v>
      </c>
      <c r="J11" s="69" t="s">
        <v>20</v>
      </c>
      <c r="K11" s="69" t="s">
        <v>20</v>
      </c>
      <c r="L11" s="69" t="s">
        <v>20</v>
      </c>
      <c r="M11" s="69" t="s">
        <v>20</v>
      </c>
      <c r="N11" s="69" t="s">
        <v>20</v>
      </c>
      <c r="O11" s="69" t="s">
        <v>20</v>
      </c>
      <c r="P11" s="69" t="s">
        <v>20</v>
      </c>
    </row>
    <row r="12" spans="1:17" s="49" customFormat="1" ht="13.5" customHeight="1" x14ac:dyDescent="0.2">
      <c r="A12" s="91" t="s">
        <v>46</v>
      </c>
      <c r="B12" s="69" t="s">
        <v>20</v>
      </c>
      <c r="C12" s="69" t="s">
        <v>20</v>
      </c>
      <c r="D12" s="69" t="s">
        <v>20</v>
      </c>
      <c r="E12" s="69" t="s">
        <v>20</v>
      </c>
      <c r="F12" s="69" t="s">
        <v>20</v>
      </c>
      <c r="G12" s="69" t="s">
        <v>20</v>
      </c>
      <c r="H12" s="69" t="s">
        <v>20</v>
      </c>
      <c r="I12" s="69" t="s">
        <v>20</v>
      </c>
      <c r="J12" s="69" t="s">
        <v>20</v>
      </c>
      <c r="K12" s="69" t="s">
        <v>20</v>
      </c>
      <c r="L12" s="69" t="s">
        <v>20</v>
      </c>
      <c r="M12" s="69" t="s">
        <v>20</v>
      </c>
      <c r="N12" s="69" t="s">
        <v>20</v>
      </c>
      <c r="O12" s="69" t="s">
        <v>20</v>
      </c>
      <c r="P12" s="69" t="s">
        <v>20</v>
      </c>
      <c r="Q12" s="50"/>
    </row>
    <row r="13" spans="1:17" s="49" customFormat="1" ht="13.5" customHeight="1" x14ac:dyDescent="0.2">
      <c r="A13" s="91" t="s">
        <v>47</v>
      </c>
      <c r="B13" s="69" t="s">
        <v>20</v>
      </c>
      <c r="C13" s="69" t="s">
        <v>20</v>
      </c>
      <c r="D13" s="69" t="s">
        <v>20</v>
      </c>
      <c r="E13" s="69" t="s">
        <v>20</v>
      </c>
      <c r="F13" s="69" t="s">
        <v>20</v>
      </c>
      <c r="G13" s="69" t="s">
        <v>20</v>
      </c>
      <c r="H13" s="69" t="s">
        <v>20</v>
      </c>
      <c r="I13" s="69" t="s">
        <v>20</v>
      </c>
      <c r="J13" s="69" t="s">
        <v>20</v>
      </c>
      <c r="K13" s="69" t="s">
        <v>20</v>
      </c>
      <c r="L13" s="69" t="s">
        <v>20</v>
      </c>
      <c r="M13" s="69" t="s">
        <v>20</v>
      </c>
      <c r="N13" s="69" t="s">
        <v>20</v>
      </c>
      <c r="O13" s="69" t="s">
        <v>20</v>
      </c>
      <c r="P13" s="69" t="s">
        <v>20</v>
      </c>
    </row>
    <row r="14" spans="1:17" s="49" customFormat="1" ht="13.5" customHeight="1" x14ac:dyDescent="0.2">
      <c r="A14" s="91" t="s">
        <v>48</v>
      </c>
      <c r="B14" s="69" t="s">
        <v>20</v>
      </c>
      <c r="C14" s="69" t="s">
        <v>20</v>
      </c>
      <c r="D14" s="69" t="s">
        <v>20</v>
      </c>
      <c r="E14" s="69" t="s">
        <v>20</v>
      </c>
      <c r="F14" s="69" t="s">
        <v>20</v>
      </c>
      <c r="G14" s="69" t="s">
        <v>20</v>
      </c>
      <c r="H14" s="69" t="s">
        <v>20</v>
      </c>
      <c r="I14" s="69" t="s">
        <v>20</v>
      </c>
      <c r="J14" s="69" t="s">
        <v>20</v>
      </c>
      <c r="K14" s="69" t="s">
        <v>20</v>
      </c>
      <c r="L14" s="69" t="s">
        <v>20</v>
      </c>
      <c r="M14" s="69" t="s">
        <v>20</v>
      </c>
      <c r="N14" s="69" t="s">
        <v>20</v>
      </c>
      <c r="O14" s="69" t="s">
        <v>20</v>
      </c>
      <c r="P14" s="69" t="s">
        <v>20</v>
      </c>
    </row>
    <row r="15" spans="1:17" s="49" customFormat="1" ht="13.5" customHeight="1" x14ac:dyDescent="0.2">
      <c r="A15" s="101" t="s">
        <v>0</v>
      </c>
      <c r="B15" s="102"/>
      <c r="C15" s="102"/>
      <c r="D15" s="102"/>
      <c r="E15" s="102"/>
      <c r="F15" s="102"/>
      <c r="G15" s="102"/>
      <c r="H15" s="102"/>
      <c r="I15" s="102"/>
      <c r="J15" s="102"/>
      <c r="K15" s="102"/>
      <c r="L15" s="102"/>
      <c r="M15" s="102"/>
      <c r="N15" s="102"/>
      <c r="O15" s="102"/>
      <c r="P15" s="102"/>
    </row>
    <row r="16" spans="1:17" s="49" customFormat="1" ht="13.5" customHeight="1" x14ac:dyDescent="0.2">
      <c r="A16" s="91" t="s">
        <v>49</v>
      </c>
      <c r="B16" s="69">
        <v>718.58087662601645</v>
      </c>
      <c r="C16" s="69">
        <v>965.77392691076818</v>
      </c>
      <c r="D16" s="69">
        <v>848.78881782719486</v>
      </c>
      <c r="E16" s="69">
        <v>1198.9542035968288</v>
      </c>
      <c r="F16" s="69">
        <v>973.57095757301681</v>
      </c>
      <c r="G16" s="69">
        <v>1365.4643483515251</v>
      </c>
      <c r="H16" s="69">
        <v>989.69214691223988</v>
      </c>
      <c r="I16" s="69">
        <v>1304.3592862174444</v>
      </c>
      <c r="J16" s="69">
        <v>1191.9650735390903</v>
      </c>
      <c r="K16" s="69">
        <v>1999.3889145974042</v>
      </c>
      <c r="L16" s="69">
        <v>1351.0449017146243</v>
      </c>
      <c r="M16" s="69">
        <v>824.18316800779473</v>
      </c>
      <c r="N16" s="69">
        <v>2287.5587737380524</v>
      </c>
      <c r="O16" s="69">
        <v>3770.4268414636508</v>
      </c>
      <c r="P16" s="69">
        <v>2761.0081</v>
      </c>
    </row>
    <row r="17" spans="1:16" s="49" customFormat="1" ht="13.5" customHeight="1" x14ac:dyDescent="0.2">
      <c r="A17" s="91" t="s">
        <v>43</v>
      </c>
      <c r="B17" s="69">
        <v>2179.869922125436</v>
      </c>
      <c r="C17" s="69">
        <v>2228.2123193053467</v>
      </c>
      <c r="D17" s="69">
        <v>1820.8054732360438</v>
      </c>
      <c r="E17" s="69">
        <v>2397.3679087655719</v>
      </c>
      <c r="F17" s="69" t="s">
        <v>20</v>
      </c>
      <c r="G17" s="69">
        <v>2240.8908321845097</v>
      </c>
      <c r="H17" s="69">
        <v>1036.2153101731219</v>
      </c>
      <c r="I17" s="69">
        <v>4221.9449651623772</v>
      </c>
      <c r="J17" s="69">
        <v>3293.842911975089</v>
      </c>
      <c r="K17" s="69" t="s">
        <v>20</v>
      </c>
      <c r="L17" s="69" t="s">
        <v>20</v>
      </c>
      <c r="M17" s="69" t="s">
        <v>20</v>
      </c>
      <c r="N17" s="69" t="s">
        <v>20</v>
      </c>
      <c r="O17" s="69" t="s">
        <v>20</v>
      </c>
      <c r="P17" s="69" t="s">
        <v>20</v>
      </c>
    </row>
    <row r="18" spans="1:16" s="49" customFormat="1" ht="13.5" customHeight="1" x14ac:dyDescent="0.2">
      <c r="A18" s="91" t="s">
        <v>44</v>
      </c>
      <c r="B18" s="69">
        <v>445.85311388888897</v>
      </c>
      <c r="C18" s="69">
        <v>680.35353801769588</v>
      </c>
      <c r="D18" s="69">
        <v>630.41903451470932</v>
      </c>
      <c r="E18" s="69">
        <v>668.51934148131375</v>
      </c>
      <c r="F18" s="69">
        <v>1245.3030089363804</v>
      </c>
      <c r="G18" s="69">
        <v>804.54115985867281</v>
      </c>
      <c r="H18" s="69">
        <v>989.26010903509552</v>
      </c>
      <c r="I18" s="69">
        <v>742.00646414662685</v>
      </c>
      <c r="J18" s="69">
        <v>420.94379386297567</v>
      </c>
      <c r="K18" s="69">
        <v>1406.4344298032506</v>
      </c>
      <c r="L18" s="69">
        <v>831.44584449883916</v>
      </c>
      <c r="M18" s="69">
        <v>762.28654507833596</v>
      </c>
      <c r="N18" s="69">
        <v>1365.5874098273507</v>
      </c>
      <c r="O18" s="69">
        <v>1296.8318773260471</v>
      </c>
      <c r="P18" s="69">
        <v>1647.2670000000001</v>
      </c>
    </row>
    <row r="19" spans="1:16" s="49" customFormat="1" ht="13.5" customHeight="1" x14ac:dyDescent="0.2">
      <c r="A19" s="91" t="s">
        <v>50</v>
      </c>
      <c r="B19" s="69" t="s">
        <v>20</v>
      </c>
      <c r="C19" s="69" t="s">
        <v>20</v>
      </c>
      <c r="D19" s="69" t="s">
        <v>20</v>
      </c>
      <c r="E19" s="69" t="s">
        <v>20</v>
      </c>
      <c r="F19" s="69" t="s">
        <v>20</v>
      </c>
      <c r="G19" s="69" t="s">
        <v>20</v>
      </c>
      <c r="H19" s="69" t="s">
        <v>20</v>
      </c>
      <c r="I19" s="69" t="s">
        <v>20</v>
      </c>
      <c r="J19" s="69" t="s">
        <v>20</v>
      </c>
      <c r="K19" s="69" t="s">
        <v>20</v>
      </c>
      <c r="L19" s="69" t="s">
        <v>20</v>
      </c>
      <c r="M19" s="69" t="s">
        <v>20</v>
      </c>
      <c r="N19" s="69" t="s">
        <v>20</v>
      </c>
      <c r="O19" s="69" t="s">
        <v>20</v>
      </c>
      <c r="P19" s="69" t="s">
        <v>20</v>
      </c>
    </row>
    <row r="20" spans="1:16" s="49" customFormat="1" ht="13.5" customHeight="1" x14ac:dyDescent="0.2">
      <c r="A20" s="91" t="s">
        <v>46</v>
      </c>
      <c r="B20" s="69" t="s">
        <v>20</v>
      </c>
      <c r="C20" s="69" t="s">
        <v>20</v>
      </c>
      <c r="D20" s="69" t="s">
        <v>20</v>
      </c>
      <c r="E20" s="69" t="s">
        <v>20</v>
      </c>
      <c r="F20" s="69" t="s">
        <v>20</v>
      </c>
      <c r="G20" s="69" t="s">
        <v>20</v>
      </c>
      <c r="H20" s="69" t="s">
        <v>20</v>
      </c>
      <c r="I20" s="69" t="s">
        <v>20</v>
      </c>
      <c r="J20" s="69" t="s">
        <v>20</v>
      </c>
      <c r="K20" s="69" t="s">
        <v>20</v>
      </c>
      <c r="L20" s="69" t="s">
        <v>20</v>
      </c>
      <c r="M20" s="69" t="s">
        <v>20</v>
      </c>
      <c r="N20" s="69" t="s">
        <v>20</v>
      </c>
      <c r="O20" s="69" t="s">
        <v>20</v>
      </c>
      <c r="P20" s="69" t="s">
        <v>20</v>
      </c>
    </row>
    <row r="21" spans="1:16" s="49" customFormat="1" ht="13.5" customHeight="1" x14ac:dyDescent="0.2">
      <c r="A21" s="91" t="s">
        <v>47</v>
      </c>
      <c r="B21" s="69" t="s">
        <v>20</v>
      </c>
      <c r="C21" s="69" t="s">
        <v>20</v>
      </c>
      <c r="D21" s="69" t="s">
        <v>20</v>
      </c>
      <c r="E21" s="69" t="s">
        <v>20</v>
      </c>
      <c r="F21" s="69" t="s">
        <v>20</v>
      </c>
      <c r="G21" s="69" t="s">
        <v>20</v>
      </c>
      <c r="H21" s="69" t="s">
        <v>20</v>
      </c>
      <c r="I21" s="69" t="s">
        <v>20</v>
      </c>
      <c r="J21" s="69" t="s">
        <v>20</v>
      </c>
      <c r="K21" s="69" t="s">
        <v>20</v>
      </c>
      <c r="L21" s="69" t="s">
        <v>20</v>
      </c>
      <c r="M21" s="69" t="s">
        <v>20</v>
      </c>
      <c r="N21" s="69" t="s">
        <v>20</v>
      </c>
      <c r="O21" s="69" t="s">
        <v>20</v>
      </c>
      <c r="P21" s="69" t="s">
        <v>20</v>
      </c>
    </row>
    <row r="22" spans="1:16" s="49" customFormat="1" ht="13.5" customHeight="1" x14ac:dyDescent="0.2">
      <c r="A22" s="91" t="s">
        <v>48</v>
      </c>
      <c r="B22" s="69" t="s">
        <v>20</v>
      </c>
      <c r="C22" s="69" t="s">
        <v>20</v>
      </c>
      <c r="D22" s="69" t="s">
        <v>20</v>
      </c>
      <c r="E22" s="69" t="s">
        <v>20</v>
      </c>
      <c r="F22" s="69" t="s">
        <v>20</v>
      </c>
      <c r="G22" s="69" t="s">
        <v>20</v>
      </c>
      <c r="H22" s="69" t="s">
        <v>20</v>
      </c>
      <c r="I22" s="69" t="s">
        <v>20</v>
      </c>
      <c r="J22" s="69" t="s">
        <v>20</v>
      </c>
      <c r="K22" s="69" t="s">
        <v>20</v>
      </c>
      <c r="L22" s="69" t="s">
        <v>20</v>
      </c>
      <c r="M22" s="69" t="s">
        <v>20</v>
      </c>
      <c r="N22" s="69" t="s">
        <v>20</v>
      </c>
      <c r="O22" s="69" t="s">
        <v>20</v>
      </c>
      <c r="P22" s="69" t="s">
        <v>20</v>
      </c>
    </row>
    <row r="23" spans="1:16" s="49" customFormat="1" ht="13.5" customHeight="1" x14ac:dyDescent="0.2">
      <c r="A23" s="101" t="s">
        <v>7</v>
      </c>
      <c r="B23" s="102"/>
      <c r="C23" s="102"/>
      <c r="D23" s="102"/>
      <c r="E23" s="102"/>
      <c r="F23" s="102"/>
      <c r="G23" s="102"/>
      <c r="H23" s="102"/>
      <c r="I23" s="102"/>
      <c r="J23" s="102"/>
      <c r="K23" s="102"/>
      <c r="L23" s="102"/>
      <c r="M23" s="102"/>
      <c r="N23" s="102"/>
      <c r="O23" s="102"/>
      <c r="P23" s="102"/>
    </row>
    <row r="24" spans="1:16" s="49" customFormat="1" ht="13.5" customHeight="1" x14ac:dyDescent="0.2">
      <c r="A24" s="91" t="s">
        <v>49</v>
      </c>
      <c r="B24" s="97">
        <v>1253.9455573654668</v>
      </c>
      <c r="C24" s="69">
        <v>941.13322161144583</v>
      </c>
      <c r="D24" s="69">
        <v>831.74512994208953</v>
      </c>
      <c r="E24" s="69">
        <v>1647.0531385005661</v>
      </c>
      <c r="F24" s="69">
        <v>1539.1632595939291</v>
      </c>
      <c r="G24" s="69">
        <v>2532.229844654576</v>
      </c>
      <c r="H24" s="69">
        <v>766.09217077632161</v>
      </c>
      <c r="I24" s="69">
        <v>3376.129291981902</v>
      </c>
      <c r="J24" s="69">
        <v>2535.212916917747</v>
      </c>
      <c r="K24" s="69">
        <v>2263.711178074178</v>
      </c>
      <c r="L24" s="69">
        <v>3054.143485487104</v>
      </c>
      <c r="M24" s="69">
        <v>1225.7948175398533</v>
      </c>
      <c r="N24" s="69">
        <v>2947.6767083383811</v>
      </c>
      <c r="O24" s="69" t="s">
        <v>20</v>
      </c>
      <c r="P24" s="69">
        <v>1527.8091999999999</v>
      </c>
    </row>
    <row r="25" spans="1:16" s="49" customFormat="1" ht="13.5" customHeight="1" x14ac:dyDescent="0.2">
      <c r="A25" s="91" t="s">
        <v>43</v>
      </c>
      <c r="B25" s="97">
        <v>1867.9060955284558</v>
      </c>
      <c r="C25" s="69">
        <v>3370.6559585466871</v>
      </c>
      <c r="D25" s="69">
        <v>2257.8082628399352</v>
      </c>
      <c r="E25" s="69">
        <v>1018.2089554428086</v>
      </c>
      <c r="F25" s="69">
        <v>1347.2590697681992</v>
      </c>
      <c r="G25" s="69" t="s">
        <v>20</v>
      </c>
      <c r="H25" s="69" t="s">
        <v>20</v>
      </c>
      <c r="I25" s="69" t="s">
        <v>20</v>
      </c>
      <c r="J25" s="69">
        <v>2435.6187392292236</v>
      </c>
      <c r="K25" s="69" t="s">
        <v>20</v>
      </c>
      <c r="L25" s="69" t="s">
        <v>20</v>
      </c>
      <c r="M25" s="69" t="s">
        <v>20</v>
      </c>
      <c r="N25" s="69" t="s">
        <v>20</v>
      </c>
      <c r="O25" s="69" t="s">
        <v>20</v>
      </c>
      <c r="P25" s="69" t="s">
        <v>20</v>
      </c>
    </row>
    <row r="26" spans="1:16" s="49" customFormat="1" ht="13.5" customHeight="1" x14ac:dyDescent="0.2">
      <c r="A26" s="91" t="s">
        <v>44</v>
      </c>
      <c r="B26" s="97">
        <v>938.68227199961302</v>
      </c>
      <c r="C26" s="69">
        <v>743.3658245481929</v>
      </c>
      <c r="D26" s="69">
        <v>901.09122373870741</v>
      </c>
      <c r="E26" s="69">
        <v>705.32471063193657</v>
      </c>
      <c r="F26" s="69">
        <v>1783.5105786197828</v>
      </c>
      <c r="G26" s="69">
        <v>2045.3605980121181</v>
      </c>
      <c r="H26" s="69">
        <v>1375.0653534182131</v>
      </c>
      <c r="I26" s="69">
        <v>1083.0701818043337</v>
      </c>
      <c r="J26" s="69">
        <v>2492.0580531865626</v>
      </c>
      <c r="K26" s="69">
        <v>1371.4195201485834</v>
      </c>
      <c r="L26" s="69">
        <v>1860.8579528030705</v>
      </c>
      <c r="M26" s="69">
        <v>1610.8829707623913</v>
      </c>
      <c r="N26" s="69">
        <v>1313.7717488790172</v>
      </c>
      <c r="O26" s="69">
        <v>3100.6117015749364</v>
      </c>
      <c r="P26" s="69">
        <v>1161.7577000000001</v>
      </c>
    </row>
    <row r="27" spans="1:16" s="49" customFormat="1" ht="13.5" customHeight="1" x14ac:dyDescent="0.2">
      <c r="A27" s="91" t="s">
        <v>50</v>
      </c>
      <c r="B27" s="97" t="s">
        <v>20</v>
      </c>
      <c r="C27" s="69" t="s">
        <v>20</v>
      </c>
      <c r="D27" s="69" t="s">
        <v>20</v>
      </c>
      <c r="E27" s="69" t="s">
        <v>20</v>
      </c>
      <c r="F27" s="69" t="s">
        <v>20</v>
      </c>
      <c r="G27" s="69" t="s">
        <v>20</v>
      </c>
      <c r="H27" s="69" t="s">
        <v>20</v>
      </c>
      <c r="I27" s="69" t="s">
        <v>20</v>
      </c>
      <c r="J27" s="69" t="s">
        <v>20</v>
      </c>
      <c r="K27" s="69" t="s">
        <v>20</v>
      </c>
      <c r="L27" s="69" t="s">
        <v>20</v>
      </c>
      <c r="M27" s="69" t="s">
        <v>20</v>
      </c>
      <c r="N27" s="69" t="s">
        <v>20</v>
      </c>
      <c r="O27" s="69" t="s">
        <v>20</v>
      </c>
      <c r="P27" s="69" t="s">
        <v>20</v>
      </c>
    </row>
    <row r="28" spans="1:16" s="49" customFormat="1" ht="13.5" customHeight="1" x14ac:dyDescent="0.2">
      <c r="A28" s="91" t="s">
        <v>46</v>
      </c>
      <c r="B28" s="97" t="s">
        <v>20</v>
      </c>
      <c r="C28" s="69" t="s">
        <v>20</v>
      </c>
      <c r="D28" s="69" t="s">
        <v>20</v>
      </c>
      <c r="E28" s="69" t="s">
        <v>20</v>
      </c>
      <c r="F28" s="69" t="s">
        <v>20</v>
      </c>
      <c r="G28" s="69" t="s">
        <v>20</v>
      </c>
      <c r="H28" s="69" t="s">
        <v>20</v>
      </c>
      <c r="I28" s="69" t="s">
        <v>20</v>
      </c>
      <c r="J28" s="69" t="s">
        <v>20</v>
      </c>
      <c r="K28" s="69" t="s">
        <v>20</v>
      </c>
      <c r="L28" s="69" t="s">
        <v>20</v>
      </c>
      <c r="M28" s="69" t="s">
        <v>20</v>
      </c>
      <c r="N28" s="69" t="s">
        <v>20</v>
      </c>
      <c r="O28" s="69" t="s">
        <v>20</v>
      </c>
      <c r="P28" s="69" t="s">
        <v>20</v>
      </c>
    </row>
    <row r="29" spans="1:16" s="49" customFormat="1" ht="13.5" customHeight="1" x14ac:dyDescent="0.2">
      <c r="A29" s="91" t="s">
        <v>47</v>
      </c>
      <c r="B29" s="97" t="s">
        <v>20</v>
      </c>
      <c r="C29" s="69" t="s">
        <v>20</v>
      </c>
      <c r="D29" s="69" t="s">
        <v>20</v>
      </c>
      <c r="E29" s="69" t="s">
        <v>20</v>
      </c>
      <c r="F29" s="69" t="s">
        <v>20</v>
      </c>
      <c r="G29" s="69" t="s">
        <v>20</v>
      </c>
      <c r="H29" s="69" t="s">
        <v>20</v>
      </c>
      <c r="I29" s="69" t="s">
        <v>20</v>
      </c>
      <c r="J29" s="69" t="s">
        <v>20</v>
      </c>
      <c r="K29" s="69" t="s">
        <v>20</v>
      </c>
      <c r="L29" s="69" t="s">
        <v>20</v>
      </c>
      <c r="M29" s="69" t="s">
        <v>20</v>
      </c>
      <c r="N29" s="69" t="s">
        <v>20</v>
      </c>
      <c r="O29" s="69" t="s">
        <v>20</v>
      </c>
      <c r="P29" s="69" t="s">
        <v>20</v>
      </c>
    </row>
    <row r="30" spans="1:16" s="49" customFormat="1" ht="13.5" customHeight="1" x14ac:dyDescent="0.2">
      <c r="A30" s="92" t="s">
        <v>48</v>
      </c>
      <c r="B30" s="98" t="s">
        <v>20</v>
      </c>
      <c r="C30" s="73" t="s">
        <v>20</v>
      </c>
      <c r="D30" s="73" t="s">
        <v>20</v>
      </c>
      <c r="E30" s="73" t="s">
        <v>20</v>
      </c>
      <c r="F30" s="73" t="s">
        <v>20</v>
      </c>
      <c r="G30" s="73" t="s">
        <v>20</v>
      </c>
      <c r="H30" s="73" t="s">
        <v>20</v>
      </c>
      <c r="I30" s="73" t="s">
        <v>20</v>
      </c>
      <c r="J30" s="73" t="s">
        <v>20</v>
      </c>
      <c r="K30" s="73" t="s">
        <v>20</v>
      </c>
      <c r="L30" s="73" t="s">
        <v>20</v>
      </c>
      <c r="M30" s="73" t="s">
        <v>20</v>
      </c>
      <c r="N30" s="73" t="s">
        <v>20</v>
      </c>
      <c r="O30" s="73" t="s">
        <v>20</v>
      </c>
      <c r="P30" s="73" t="s">
        <v>20</v>
      </c>
    </row>
    <row r="31" spans="1:16" s="53" customFormat="1" ht="13.5" customHeight="1" x14ac:dyDescent="0.2">
      <c r="A31" s="103" t="s">
        <v>37</v>
      </c>
      <c r="B31" s="103"/>
      <c r="C31" s="103"/>
      <c r="D31" s="103"/>
      <c r="E31" s="103"/>
      <c r="F31" s="103"/>
      <c r="G31" s="103"/>
      <c r="H31" s="103"/>
      <c r="I31" s="103"/>
      <c r="J31" s="103"/>
      <c r="K31" s="103"/>
      <c r="L31" s="103"/>
      <c r="M31" s="103"/>
      <c r="N31" s="103"/>
      <c r="O31" s="103"/>
      <c r="P31" s="103"/>
    </row>
    <row r="32" spans="1:16" s="53" customFormat="1" ht="13.5" customHeight="1" x14ac:dyDescent="0.2">
      <c r="A32" s="109" t="s">
        <v>28</v>
      </c>
      <c r="B32" s="109"/>
      <c r="C32" s="109"/>
      <c r="D32" s="109"/>
      <c r="E32" s="109"/>
      <c r="F32" s="109"/>
      <c r="G32" s="109"/>
      <c r="H32" s="109"/>
      <c r="I32" s="109"/>
      <c r="J32" s="109"/>
      <c r="K32" s="109"/>
      <c r="L32" s="109"/>
      <c r="M32" s="109"/>
      <c r="N32" s="109"/>
      <c r="O32" s="109"/>
      <c r="P32" s="109"/>
    </row>
  </sheetData>
  <mergeCells count="7">
    <mergeCell ref="A1:P1"/>
    <mergeCell ref="A31:P31"/>
    <mergeCell ref="A32:P32"/>
    <mergeCell ref="A23:P23"/>
    <mergeCell ref="A15:P15"/>
    <mergeCell ref="A7:P7"/>
    <mergeCell ref="A4:P4"/>
  </mergeCells>
  <pageMargins left="0.7" right="0.7" top="0.75" bottom="0.75" header="0.3" footer="0.3"/>
  <pageSetup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38"/>
  <sheetViews>
    <sheetView zoomScaleNormal="100" workbookViewId="0">
      <selection activeCell="A4" sqref="A4:XFD4"/>
    </sheetView>
  </sheetViews>
  <sheetFormatPr defaultRowHeight="13.5" customHeight="1" x14ac:dyDescent="0.25"/>
  <cols>
    <col min="1" max="1" width="39.7109375" style="34" customWidth="1"/>
    <col min="2" max="2" width="8.28515625" style="35" customWidth="1"/>
    <col min="3" max="3" width="1.7109375" style="35" customWidth="1"/>
    <col min="4" max="4" width="8.28515625" style="35" customWidth="1"/>
    <col min="5" max="5" width="1.7109375" style="35" customWidth="1"/>
    <col min="6" max="6" width="8.28515625" style="35" customWidth="1"/>
    <col min="7" max="7" width="1.7109375" style="35" customWidth="1"/>
    <col min="8" max="8" width="8.28515625" style="35" customWidth="1"/>
    <col min="9" max="9" width="1.7109375" style="35" customWidth="1"/>
    <col min="10" max="10" width="8.28515625" style="35" customWidth="1"/>
    <col min="11" max="11" width="1.7109375" style="35" customWidth="1"/>
    <col min="12" max="12" width="8.28515625" style="35" customWidth="1"/>
    <col min="13" max="13" width="1.7109375" style="35" customWidth="1"/>
    <col min="14" max="14" width="8.28515625" style="35" customWidth="1"/>
    <col min="15" max="15" width="1.7109375" style="35" customWidth="1"/>
    <col min="16" max="16" width="8.28515625" style="35" customWidth="1"/>
    <col min="17" max="17" width="1.7109375" style="35" customWidth="1"/>
    <col min="18" max="18" width="8.28515625" style="35" customWidth="1"/>
    <col min="19" max="19" width="1.7109375" style="35" customWidth="1"/>
    <col min="20" max="20" width="8.28515625" style="35" customWidth="1"/>
    <col min="21" max="21" width="1.7109375" style="35" customWidth="1"/>
    <col min="22" max="22" width="8.28515625" style="35" customWidth="1"/>
    <col min="23" max="23" width="1.7109375" style="35" customWidth="1"/>
    <col min="24" max="24" width="8.28515625" style="35" customWidth="1"/>
    <col min="25" max="25" width="1.7109375" style="35" customWidth="1"/>
    <col min="26" max="26" width="8.28515625" style="35" customWidth="1"/>
    <col min="27" max="27" width="1.7109375" style="35" customWidth="1"/>
    <col min="28" max="28" width="8.28515625" style="35" customWidth="1"/>
    <col min="29" max="29" width="1.7109375" style="35" customWidth="1"/>
    <col min="30" max="30" width="8.28515625" style="35" customWidth="1"/>
    <col min="31" max="31" width="1.7109375" style="35" customWidth="1"/>
    <col min="32" max="16384" width="9.140625" style="35"/>
  </cols>
  <sheetData>
    <row r="1" spans="1:31" ht="15.75" customHeight="1" x14ac:dyDescent="0.25">
      <c r="A1" s="106" t="s">
        <v>38</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row>
    <row r="2" spans="1:31" ht="13.5" customHeight="1" x14ac:dyDescent="0.25">
      <c r="A2" s="111" t="s">
        <v>14</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row>
    <row r="3" spans="1:31" ht="13.5" customHeight="1" x14ac:dyDescent="0.25">
      <c r="A3" s="74" t="s">
        <v>25</v>
      </c>
      <c r="B3" s="85">
        <v>2000</v>
      </c>
      <c r="C3" s="85"/>
      <c r="D3" s="86">
        <v>2001</v>
      </c>
      <c r="E3" s="86"/>
      <c r="F3" s="86">
        <v>2002</v>
      </c>
      <c r="G3" s="86"/>
      <c r="H3" s="86">
        <v>2003</v>
      </c>
      <c r="I3" s="86"/>
      <c r="J3" s="86">
        <v>2004</v>
      </c>
      <c r="K3" s="86"/>
      <c r="L3" s="86">
        <v>2005</v>
      </c>
      <c r="M3" s="86"/>
      <c r="N3" s="86">
        <v>2006</v>
      </c>
      <c r="O3" s="86"/>
      <c r="P3" s="86">
        <v>2007</v>
      </c>
      <c r="Q3" s="86"/>
      <c r="R3" s="86">
        <v>2008</v>
      </c>
      <c r="S3" s="86"/>
      <c r="T3" s="86">
        <v>2009</v>
      </c>
      <c r="U3" s="86"/>
      <c r="V3" s="86">
        <v>2010</v>
      </c>
      <c r="W3" s="86"/>
      <c r="X3" s="86">
        <v>2011</v>
      </c>
      <c r="Y3" s="86"/>
      <c r="Z3" s="86">
        <v>2012</v>
      </c>
      <c r="AA3" s="86"/>
      <c r="AB3" s="86">
        <v>2013</v>
      </c>
      <c r="AC3" s="86"/>
      <c r="AD3" s="86">
        <v>2014</v>
      </c>
      <c r="AE3" s="86"/>
    </row>
    <row r="4" spans="1:31" s="4" customFormat="1" ht="13.5" customHeight="1" x14ac:dyDescent="0.2">
      <c r="A4" s="129" t="s">
        <v>26</v>
      </c>
      <c r="B4" s="60">
        <v>1630.3672199999999</v>
      </c>
      <c r="C4" s="131"/>
      <c r="D4" s="60">
        <v>1699.7881</v>
      </c>
      <c r="E4" s="131"/>
      <c r="F4" s="60">
        <v>1618.5164299999999</v>
      </c>
      <c r="G4" s="131"/>
      <c r="H4" s="60">
        <v>1568.5279499999999</v>
      </c>
      <c r="I4" s="131"/>
      <c r="J4" s="60">
        <v>1535.7525600000001</v>
      </c>
      <c r="K4" s="131"/>
      <c r="L4" s="60">
        <v>1420.9329499999999</v>
      </c>
      <c r="M4" s="131"/>
      <c r="N4" s="60">
        <v>1420.3085599999999</v>
      </c>
      <c r="O4" s="131"/>
      <c r="P4" s="60">
        <v>1250.7420900000002</v>
      </c>
      <c r="Q4" s="131"/>
      <c r="R4" s="60">
        <v>1201.7445299999999</v>
      </c>
      <c r="S4" s="131"/>
      <c r="T4" s="60">
        <v>971.64346999999998</v>
      </c>
      <c r="U4" s="131"/>
      <c r="V4" s="60">
        <v>948.83974999999998</v>
      </c>
      <c r="W4" s="131"/>
      <c r="X4" s="60">
        <v>955.00814000000003</v>
      </c>
      <c r="Y4" s="131"/>
      <c r="Z4" s="60">
        <v>914.64904000000001</v>
      </c>
      <c r="AA4" s="131"/>
      <c r="AB4" s="60">
        <v>721.31280000000004</v>
      </c>
      <c r="AC4" s="60"/>
      <c r="AD4" s="60">
        <v>814.87540999999999</v>
      </c>
    </row>
    <row r="5" spans="1:31" s="4" customFormat="1" ht="13.5" customHeight="1" x14ac:dyDescent="0.2">
      <c r="A5" s="101" t="s">
        <v>8</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row>
    <row r="6" spans="1:31" s="4" customFormat="1" ht="13.5" customHeight="1" x14ac:dyDescent="0.2">
      <c r="A6" s="91" t="s">
        <v>41</v>
      </c>
      <c r="B6" s="60">
        <v>1128.1364199999998</v>
      </c>
      <c r="C6" s="59"/>
      <c r="D6" s="60">
        <v>1119.44398</v>
      </c>
      <c r="E6" s="59"/>
      <c r="F6" s="60">
        <v>1082.8353200000001</v>
      </c>
      <c r="G6" s="59"/>
      <c r="H6" s="60">
        <v>1076.5184099999999</v>
      </c>
      <c r="I6" s="59"/>
      <c r="J6" s="60">
        <v>1037.1086</v>
      </c>
      <c r="K6" s="59"/>
      <c r="L6" s="60">
        <v>1014.59063</v>
      </c>
      <c r="M6" s="59"/>
      <c r="N6" s="60">
        <v>971.69899999999996</v>
      </c>
      <c r="O6" s="59"/>
      <c r="P6" s="60">
        <v>918.37009999999998</v>
      </c>
      <c r="Q6" s="59"/>
      <c r="R6" s="60">
        <v>848.22248000000002</v>
      </c>
      <c r="S6" s="59"/>
      <c r="T6" s="60">
        <v>681.79701999999997</v>
      </c>
      <c r="U6" s="59"/>
      <c r="V6" s="60">
        <v>648.25081</v>
      </c>
      <c r="W6" s="59"/>
      <c r="X6" s="60">
        <v>648.29658999999992</v>
      </c>
      <c r="Y6" s="59"/>
      <c r="Z6" s="60">
        <v>627.46491000000003</v>
      </c>
      <c r="AA6" s="59"/>
      <c r="AB6" s="60">
        <v>512.62914999999998</v>
      </c>
      <c r="AC6" s="60"/>
      <c r="AD6" s="60">
        <v>489.12796999999995</v>
      </c>
    </row>
    <row r="7" spans="1:31" s="4" customFormat="1" ht="13.5" customHeight="1" x14ac:dyDescent="0.2">
      <c r="A7" s="91" t="s">
        <v>42</v>
      </c>
      <c r="B7" s="60">
        <v>502.23079999999999</v>
      </c>
      <c r="C7" s="59"/>
      <c r="D7" s="60">
        <v>580.34411999999998</v>
      </c>
      <c r="E7" s="59"/>
      <c r="F7" s="60">
        <v>535.68110999999999</v>
      </c>
      <c r="G7" s="59"/>
      <c r="H7" s="60">
        <v>492.00953999999996</v>
      </c>
      <c r="I7" s="59"/>
      <c r="J7" s="60">
        <v>498.64395999999999</v>
      </c>
      <c r="K7" s="59"/>
      <c r="L7" s="60">
        <v>406.34232000000003</v>
      </c>
      <c r="M7" s="59"/>
      <c r="N7" s="60">
        <v>448.60955999999999</v>
      </c>
      <c r="O7" s="59"/>
      <c r="P7" s="60">
        <v>332.37198999999998</v>
      </c>
      <c r="Q7" s="59"/>
      <c r="R7" s="60">
        <v>353.52204999999998</v>
      </c>
      <c r="S7" s="59"/>
      <c r="T7" s="60">
        <v>289.84645</v>
      </c>
      <c r="U7" s="59"/>
      <c r="V7" s="60">
        <v>300.58893999999998</v>
      </c>
      <c r="W7" s="59"/>
      <c r="X7" s="60">
        <v>306.71154999999999</v>
      </c>
      <c r="Y7" s="59"/>
      <c r="Z7" s="60">
        <v>287.18412999999998</v>
      </c>
      <c r="AA7" s="59"/>
      <c r="AB7" s="60">
        <v>208.68365</v>
      </c>
      <c r="AC7" s="60"/>
      <c r="AD7" s="60">
        <v>325.74743999999998</v>
      </c>
    </row>
    <row r="8" spans="1:31" s="4" customFormat="1" ht="13.5" customHeight="1" x14ac:dyDescent="0.2">
      <c r="A8" s="101" t="s">
        <v>11</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row>
    <row r="9" spans="1:31" s="4" customFormat="1" ht="13.5" customHeight="1" x14ac:dyDescent="0.2">
      <c r="A9" s="91" t="s">
        <v>49</v>
      </c>
      <c r="B9" s="60">
        <v>583.27723000000003</v>
      </c>
      <c r="C9" s="59"/>
      <c r="D9" s="60">
        <v>669.14370999999994</v>
      </c>
      <c r="E9" s="59"/>
      <c r="F9" s="60">
        <v>582.36022000000003</v>
      </c>
      <c r="G9" s="59"/>
      <c r="H9" s="60">
        <v>573.27210000000002</v>
      </c>
      <c r="I9" s="59"/>
      <c r="J9" s="60">
        <v>583.59670999999992</v>
      </c>
      <c r="K9" s="59"/>
      <c r="L9" s="60">
        <v>537.07573000000002</v>
      </c>
      <c r="M9" s="59"/>
      <c r="N9" s="60">
        <v>562.51771999999994</v>
      </c>
      <c r="O9" s="59"/>
      <c r="P9" s="60">
        <v>466.28814</v>
      </c>
      <c r="Q9" s="59"/>
      <c r="R9" s="60">
        <v>463.75794000000002</v>
      </c>
      <c r="S9" s="59"/>
      <c r="T9" s="60">
        <v>360.40780999999998</v>
      </c>
      <c r="U9" s="59"/>
      <c r="V9" s="60">
        <v>308.03453999999999</v>
      </c>
      <c r="W9" s="59"/>
      <c r="X9" s="60">
        <v>344.01107000000002</v>
      </c>
      <c r="Y9" s="59"/>
      <c r="Z9" s="60">
        <v>278.85534000000001</v>
      </c>
      <c r="AA9" s="59"/>
      <c r="AB9" s="60">
        <v>199.23257000000001</v>
      </c>
      <c r="AC9" s="60"/>
      <c r="AD9" s="60">
        <v>284.12978999999996</v>
      </c>
    </row>
    <row r="10" spans="1:31" s="4" customFormat="1" ht="13.5" customHeight="1" x14ac:dyDescent="0.2">
      <c r="A10" s="91" t="s">
        <v>43</v>
      </c>
      <c r="B10" s="60">
        <v>206.04028</v>
      </c>
      <c r="C10" s="59"/>
      <c r="D10" s="60">
        <v>189.27479</v>
      </c>
      <c r="E10" s="59"/>
      <c r="F10" s="60">
        <v>206.5164</v>
      </c>
      <c r="G10" s="59"/>
      <c r="H10" s="60">
        <v>206.6653</v>
      </c>
      <c r="I10" s="59"/>
      <c r="J10" s="60">
        <v>180.52292</v>
      </c>
      <c r="K10" s="59"/>
      <c r="L10" s="60">
        <v>137.82648999999998</v>
      </c>
      <c r="M10" s="59"/>
      <c r="N10" s="60">
        <v>173.18529000000001</v>
      </c>
      <c r="O10" s="59"/>
      <c r="P10" s="60">
        <v>143.61824999999999</v>
      </c>
      <c r="Q10" s="59"/>
      <c r="R10" s="60">
        <v>161.21720000000002</v>
      </c>
      <c r="S10" s="59"/>
      <c r="T10" s="60">
        <v>120.78621000000001</v>
      </c>
      <c r="U10" s="59"/>
      <c r="V10" s="60">
        <v>127.45689999999999</v>
      </c>
      <c r="W10" s="59"/>
      <c r="X10" s="60">
        <v>111.03971</v>
      </c>
      <c r="Y10" s="59"/>
      <c r="Z10" s="60">
        <v>101.17613</v>
      </c>
      <c r="AA10" s="59"/>
      <c r="AB10" s="61" t="s">
        <v>19</v>
      </c>
      <c r="AC10" s="61"/>
      <c r="AD10" s="60">
        <v>93.783000000000001</v>
      </c>
    </row>
    <row r="11" spans="1:31" s="4" customFormat="1" ht="13.5" customHeight="1" x14ac:dyDescent="0.2">
      <c r="A11" s="91" t="s">
        <v>44</v>
      </c>
      <c r="B11" s="60">
        <v>788.56456000000003</v>
      </c>
      <c r="C11" s="59"/>
      <c r="D11" s="60">
        <v>809.27601000000004</v>
      </c>
      <c r="E11" s="59"/>
      <c r="F11" s="60">
        <v>780.45213999999999</v>
      </c>
      <c r="G11" s="59"/>
      <c r="H11" s="60">
        <v>747.80759999999998</v>
      </c>
      <c r="I11" s="59"/>
      <c r="J11" s="60">
        <v>722.72840000000008</v>
      </c>
      <c r="K11" s="59"/>
      <c r="L11" s="60">
        <v>690.50105000000008</v>
      </c>
      <c r="M11" s="59"/>
      <c r="N11" s="60">
        <v>646.82230000000004</v>
      </c>
      <c r="O11" s="59"/>
      <c r="P11" s="60">
        <v>594.09149000000002</v>
      </c>
      <c r="Q11" s="59"/>
      <c r="R11" s="60">
        <v>519.86153999999999</v>
      </c>
      <c r="S11" s="59"/>
      <c r="T11" s="60">
        <v>458.08936999999997</v>
      </c>
      <c r="U11" s="59"/>
      <c r="V11" s="60">
        <v>464.83588000000003</v>
      </c>
      <c r="W11" s="59"/>
      <c r="X11" s="60">
        <v>458.21668</v>
      </c>
      <c r="Y11" s="59"/>
      <c r="Z11" s="60">
        <v>496.60831000000002</v>
      </c>
      <c r="AA11" s="59"/>
      <c r="AB11" s="60">
        <v>399.64530999999999</v>
      </c>
      <c r="AC11" s="60"/>
      <c r="AD11" s="60">
        <v>406.64249999999998</v>
      </c>
    </row>
    <row r="12" spans="1:31" s="4" customFormat="1" ht="13.5" customHeight="1" x14ac:dyDescent="0.2">
      <c r="A12" s="91" t="s">
        <v>45</v>
      </c>
      <c r="B12" s="61" t="s">
        <v>19</v>
      </c>
      <c r="C12" s="59"/>
      <c r="D12" s="61" t="s">
        <v>19</v>
      </c>
      <c r="E12" s="59"/>
      <c r="F12" s="61" t="s">
        <v>19</v>
      </c>
      <c r="G12" s="59"/>
      <c r="H12" s="61" t="s">
        <v>19</v>
      </c>
      <c r="I12" s="59"/>
      <c r="J12" s="61" t="s">
        <v>19</v>
      </c>
      <c r="K12" s="59"/>
      <c r="L12" s="61" t="s">
        <v>19</v>
      </c>
      <c r="M12" s="59"/>
      <c r="N12" s="61" t="s">
        <v>19</v>
      </c>
      <c r="O12" s="59"/>
      <c r="P12" s="61" t="s">
        <v>19</v>
      </c>
      <c r="Q12" s="59"/>
      <c r="R12" s="61" t="s">
        <v>19</v>
      </c>
      <c r="S12" s="59"/>
      <c r="T12" s="61" t="s">
        <v>19</v>
      </c>
      <c r="U12" s="59"/>
      <c r="V12" s="61" t="s">
        <v>19</v>
      </c>
      <c r="W12" s="59"/>
      <c r="X12" s="61" t="s">
        <v>19</v>
      </c>
      <c r="Y12" s="59"/>
      <c r="Z12" s="61" t="s">
        <v>19</v>
      </c>
      <c r="AA12" s="59"/>
      <c r="AB12" s="61" t="s">
        <v>19</v>
      </c>
      <c r="AC12" s="61"/>
      <c r="AD12" s="61" t="s">
        <v>19</v>
      </c>
    </row>
    <row r="13" spans="1:31" s="4" customFormat="1" ht="13.5" customHeight="1" x14ac:dyDescent="0.2">
      <c r="A13" s="91" t="s">
        <v>46</v>
      </c>
      <c r="B13" s="70" t="s">
        <v>31</v>
      </c>
      <c r="C13" s="59"/>
      <c r="D13" s="70" t="s">
        <v>31</v>
      </c>
      <c r="E13" s="59"/>
      <c r="F13" s="61" t="s">
        <v>19</v>
      </c>
      <c r="G13" s="59"/>
      <c r="H13" s="61" t="s">
        <v>19</v>
      </c>
      <c r="I13" s="59"/>
      <c r="J13" s="61" t="s">
        <v>19</v>
      </c>
      <c r="K13" s="59"/>
      <c r="L13" s="61" t="s">
        <v>19</v>
      </c>
      <c r="M13" s="59"/>
      <c r="N13" s="61" t="s">
        <v>19</v>
      </c>
      <c r="O13" s="59"/>
      <c r="P13" s="61" t="s">
        <v>19</v>
      </c>
      <c r="Q13" s="59"/>
      <c r="R13" s="61" t="s">
        <v>19</v>
      </c>
      <c r="S13" s="59"/>
      <c r="T13" s="61" t="s">
        <v>19</v>
      </c>
      <c r="U13" s="59"/>
      <c r="V13" s="61" t="s">
        <v>19</v>
      </c>
      <c r="W13" s="59"/>
      <c r="X13" s="61" t="s">
        <v>19</v>
      </c>
      <c r="Y13" s="59"/>
      <c r="Z13" s="61" t="s">
        <v>19</v>
      </c>
      <c r="AA13" s="59"/>
      <c r="AB13" s="61" t="s">
        <v>19</v>
      </c>
      <c r="AC13" s="61"/>
      <c r="AD13" s="61" t="s">
        <v>19</v>
      </c>
      <c r="AE13" s="7"/>
    </row>
    <row r="14" spans="1:31" s="4" customFormat="1" ht="13.5" customHeight="1" x14ac:dyDescent="0.2">
      <c r="A14" s="91" t="s">
        <v>47</v>
      </c>
      <c r="B14" s="61" t="s">
        <v>19</v>
      </c>
      <c r="C14" s="59"/>
      <c r="D14" s="61" t="s">
        <v>19</v>
      </c>
      <c r="E14" s="59"/>
      <c r="F14" s="61" t="s">
        <v>19</v>
      </c>
      <c r="G14" s="59"/>
      <c r="H14" s="61" t="s">
        <v>19</v>
      </c>
      <c r="I14" s="59"/>
      <c r="J14" s="61" t="s">
        <v>19</v>
      </c>
      <c r="K14" s="59"/>
      <c r="L14" s="61" t="s">
        <v>19</v>
      </c>
      <c r="M14" s="59"/>
      <c r="N14" s="61" t="s">
        <v>19</v>
      </c>
      <c r="O14" s="59"/>
      <c r="P14" s="61" t="s">
        <v>19</v>
      </c>
      <c r="Q14" s="59"/>
      <c r="R14" s="61" t="s">
        <v>19</v>
      </c>
      <c r="S14" s="59"/>
      <c r="T14" s="61" t="s">
        <v>19</v>
      </c>
      <c r="U14" s="59"/>
      <c r="V14" s="61" t="s">
        <v>19</v>
      </c>
      <c r="W14" s="59"/>
      <c r="X14" s="61" t="s">
        <v>19</v>
      </c>
      <c r="Y14" s="59"/>
      <c r="Z14" s="61" t="s">
        <v>19</v>
      </c>
      <c r="AA14" s="59"/>
      <c r="AB14" s="61" t="s">
        <v>19</v>
      </c>
      <c r="AC14" s="61"/>
      <c r="AD14" s="61" t="s">
        <v>19</v>
      </c>
    </row>
    <row r="15" spans="1:31" s="4" customFormat="1" ht="13.5" customHeight="1" x14ac:dyDescent="0.2">
      <c r="A15" s="91" t="s">
        <v>48</v>
      </c>
      <c r="B15" s="70" t="s">
        <v>31</v>
      </c>
      <c r="C15" s="59"/>
      <c r="D15" s="70" t="s">
        <v>31</v>
      </c>
      <c r="E15" s="59"/>
      <c r="F15" s="61" t="s">
        <v>19</v>
      </c>
      <c r="G15" s="59"/>
      <c r="H15" s="61" t="s">
        <v>19</v>
      </c>
      <c r="I15" s="59"/>
      <c r="J15" s="61" t="s">
        <v>19</v>
      </c>
      <c r="K15" s="59"/>
      <c r="L15" s="61" t="s">
        <v>19</v>
      </c>
      <c r="M15" s="59"/>
      <c r="N15" s="61" t="s">
        <v>19</v>
      </c>
      <c r="O15" s="59"/>
      <c r="P15" s="61" t="s">
        <v>19</v>
      </c>
      <c r="Q15" s="59"/>
      <c r="R15" s="61" t="s">
        <v>19</v>
      </c>
      <c r="S15" s="59"/>
      <c r="T15" s="61" t="s">
        <v>19</v>
      </c>
      <c r="U15" s="59"/>
      <c r="V15" s="61" t="s">
        <v>19</v>
      </c>
      <c r="W15" s="59"/>
      <c r="X15" s="61" t="s">
        <v>19</v>
      </c>
      <c r="Y15" s="59"/>
      <c r="Z15" s="61" t="s">
        <v>19</v>
      </c>
      <c r="AA15" s="59"/>
      <c r="AB15" s="61" t="s">
        <v>19</v>
      </c>
      <c r="AC15" s="61"/>
      <c r="AD15" s="61" t="s">
        <v>19</v>
      </c>
    </row>
    <row r="16" spans="1:31" s="4" customFormat="1" ht="13.5" customHeight="1" x14ac:dyDescent="0.2">
      <c r="A16" s="101" t="s">
        <v>0</v>
      </c>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row>
    <row r="17" spans="1:31" s="4" customFormat="1" ht="13.5" customHeight="1" x14ac:dyDescent="0.2">
      <c r="A17" s="91" t="s">
        <v>49</v>
      </c>
      <c r="B17" s="60">
        <v>380.57001000000002</v>
      </c>
      <c r="C17" s="59"/>
      <c r="D17" s="60">
        <v>417.72755999999998</v>
      </c>
      <c r="E17" s="59"/>
      <c r="F17" s="60">
        <v>371.22915999999998</v>
      </c>
      <c r="G17" s="59"/>
      <c r="H17" s="60">
        <v>401.16909999999996</v>
      </c>
      <c r="I17" s="59"/>
      <c r="J17" s="60">
        <v>386.43127000000004</v>
      </c>
      <c r="K17" s="59"/>
      <c r="L17" s="60">
        <v>370.32294999999999</v>
      </c>
      <c r="M17" s="59"/>
      <c r="N17" s="60">
        <v>371.58463</v>
      </c>
      <c r="O17" s="59"/>
      <c r="P17" s="60">
        <v>337.13028000000003</v>
      </c>
      <c r="Q17" s="59"/>
      <c r="R17" s="60">
        <v>329.75290999999999</v>
      </c>
      <c r="S17" s="59"/>
      <c r="T17" s="60">
        <v>243.61529999999999</v>
      </c>
      <c r="U17" s="59"/>
      <c r="V17" s="60">
        <v>205.30305999999999</v>
      </c>
      <c r="W17" s="59"/>
      <c r="X17" s="60">
        <v>237.87887000000001</v>
      </c>
      <c r="Y17" s="59"/>
      <c r="Z17" s="60">
        <v>192.60162</v>
      </c>
      <c r="AA17" s="59"/>
      <c r="AB17" s="60">
        <v>135.73137</v>
      </c>
      <c r="AC17" s="60"/>
      <c r="AD17" s="60">
        <v>153.96104</v>
      </c>
    </row>
    <row r="18" spans="1:31" s="4" customFormat="1" ht="13.5" customHeight="1" x14ac:dyDescent="0.2">
      <c r="A18" s="91" t="s">
        <v>43</v>
      </c>
      <c r="B18" s="60">
        <v>124.65827</v>
      </c>
      <c r="C18" s="59"/>
      <c r="D18" s="60">
        <v>87.9131</v>
      </c>
      <c r="E18" s="59"/>
      <c r="F18" s="60">
        <v>100.97802</v>
      </c>
      <c r="G18" s="59"/>
      <c r="H18" s="60">
        <v>93.087429999999998</v>
      </c>
      <c r="I18" s="59"/>
      <c r="J18" s="61" t="s">
        <v>19</v>
      </c>
      <c r="K18" s="59"/>
      <c r="L18" s="60">
        <v>85.211039999999997</v>
      </c>
      <c r="M18" s="59"/>
      <c r="N18" s="60">
        <v>99.098550000000003</v>
      </c>
      <c r="O18" s="59"/>
      <c r="P18" s="60">
        <v>87.200949999999992</v>
      </c>
      <c r="Q18" s="59"/>
      <c r="R18" s="60">
        <v>82.967250000000007</v>
      </c>
      <c r="S18" s="59"/>
      <c r="T18" s="61" t="s">
        <v>19</v>
      </c>
      <c r="U18" s="59"/>
      <c r="V18" s="61" t="s">
        <v>19</v>
      </c>
      <c r="W18" s="59"/>
      <c r="X18" s="61" t="s">
        <v>19</v>
      </c>
      <c r="Y18" s="59"/>
      <c r="Z18" s="61" t="s">
        <v>19</v>
      </c>
      <c r="AA18" s="59"/>
      <c r="AB18" s="61" t="s">
        <v>19</v>
      </c>
      <c r="AC18" s="61"/>
      <c r="AD18" s="61" t="s">
        <v>19</v>
      </c>
    </row>
    <row r="19" spans="1:31" s="4" customFormat="1" ht="13.5" customHeight="1" x14ac:dyDescent="0.2">
      <c r="A19" s="91" t="s">
        <v>44</v>
      </c>
      <c r="B19" s="60">
        <v>584.11527000000001</v>
      </c>
      <c r="C19" s="59"/>
      <c r="D19" s="60">
        <v>589.69687999999996</v>
      </c>
      <c r="E19" s="59"/>
      <c r="F19" s="60">
        <v>572.6048199999999</v>
      </c>
      <c r="G19" s="59"/>
      <c r="H19" s="60">
        <v>552.95458999999994</v>
      </c>
      <c r="I19" s="59"/>
      <c r="J19" s="60">
        <v>550.80166000000008</v>
      </c>
      <c r="K19" s="59"/>
      <c r="L19" s="60">
        <v>524.9583100000001</v>
      </c>
      <c r="M19" s="59"/>
      <c r="N19" s="60">
        <v>475.48369000000002</v>
      </c>
      <c r="O19" s="59"/>
      <c r="P19" s="60">
        <v>470.96215999999998</v>
      </c>
      <c r="Q19" s="59"/>
      <c r="R19" s="60">
        <v>397.75107000000003</v>
      </c>
      <c r="S19" s="59"/>
      <c r="T19" s="60">
        <v>352.33825999999999</v>
      </c>
      <c r="U19" s="59"/>
      <c r="V19" s="60">
        <v>340.64150000000001</v>
      </c>
      <c r="W19" s="59"/>
      <c r="X19" s="60">
        <v>327.41847999999999</v>
      </c>
      <c r="Y19" s="59"/>
      <c r="Z19" s="60">
        <v>367.09384999999997</v>
      </c>
      <c r="AA19" s="59"/>
      <c r="AB19" s="60">
        <v>304.34186999999997</v>
      </c>
      <c r="AC19" s="60"/>
      <c r="AD19" s="60">
        <v>270.42041999999998</v>
      </c>
    </row>
    <row r="20" spans="1:31" s="4" customFormat="1" ht="13.5" customHeight="1" x14ac:dyDescent="0.2">
      <c r="A20" s="91" t="s">
        <v>45</v>
      </c>
      <c r="B20" s="61" t="s">
        <v>19</v>
      </c>
      <c r="C20" s="59"/>
      <c r="D20" s="61" t="s">
        <v>19</v>
      </c>
      <c r="E20" s="59"/>
      <c r="F20" s="61" t="s">
        <v>19</v>
      </c>
      <c r="G20" s="59"/>
      <c r="H20" s="61" t="s">
        <v>19</v>
      </c>
      <c r="I20" s="59"/>
      <c r="J20" s="61" t="s">
        <v>19</v>
      </c>
      <c r="K20" s="59"/>
      <c r="L20" s="61" t="s">
        <v>19</v>
      </c>
      <c r="M20" s="59"/>
      <c r="N20" s="61" t="s">
        <v>19</v>
      </c>
      <c r="O20" s="59"/>
      <c r="P20" s="61" t="s">
        <v>19</v>
      </c>
      <c r="Q20" s="59"/>
      <c r="R20" s="61" t="s">
        <v>19</v>
      </c>
      <c r="S20" s="59"/>
      <c r="T20" s="61" t="s">
        <v>19</v>
      </c>
      <c r="U20" s="59"/>
      <c r="V20" s="61" t="s">
        <v>19</v>
      </c>
      <c r="W20" s="59"/>
      <c r="X20" s="61" t="s">
        <v>19</v>
      </c>
      <c r="Y20" s="59"/>
      <c r="Z20" s="61" t="s">
        <v>19</v>
      </c>
      <c r="AA20" s="59"/>
      <c r="AB20" s="61" t="s">
        <v>19</v>
      </c>
      <c r="AC20" s="61"/>
      <c r="AD20" s="61" t="s">
        <v>19</v>
      </c>
    </row>
    <row r="21" spans="1:31" s="4" customFormat="1" ht="13.5" customHeight="1" x14ac:dyDescent="0.2">
      <c r="A21" s="91" t="s">
        <v>46</v>
      </c>
      <c r="B21" s="70" t="s">
        <v>31</v>
      </c>
      <c r="C21" s="59"/>
      <c r="D21" s="70" t="s">
        <v>31</v>
      </c>
      <c r="E21" s="59"/>
      <c r="F21" s="61" t="s">
        <v>19</v>
      </c>
      <c r="G21" s="59"/>
      <c r="H21" s="61" t="s">
        <v>19</v>
      </c>
      <c r="I21" s="59"/>
      <c r="J21" s="61" t="s">
        <v>19</v>
      </c>
      <c r="K21" s="59"/>
      <c r="L21" s="61" t="s">
        <v>19</v>
      </c>
      <c r="M21" s="59"/>
      <c r="N21" s="61" t="s">
        <v>19</v>
      </c>
      <c r="O21" s="59"/>
      <c r="P21" s="61" t="s">
        <v>19</v>
      </c>
      <c r="Q21" s="59"/>
      <c r="R21" s="61" t="s">
        <v>19</v>
      </c>
      <c r="S21" s="59"/>
      <c r="T21" s="61" t="s">
        <v>19</v>
      </c>
      <c r="U21" s="59"/>
      <c r="V21" s="61" t="s">
        <v>19</v>
      </c>
      <c r="W21" s="59"/>
      <c r="X21" s="61" t="s">
        <v>19</v>
      </c>
      <c r="Y21" s="59"/>
      <c r="Z21" s="61" t="s">
        <v>19</v>
      </c>
      <c r="AA21" s="59"/>
      <c r="AB21" s="61" t="s">
        <v>19</v>
      </c>
      <c r="AC21" s="61"/>
      <c r="AD21" s="61" t="s">
        <v>19</v>
      </c>
    </row>
    <row r="22" spans="1:31" s="4" customFormat="1" ht="13.5" customHeight="1" x14ac:dyDescent="0.2">
      <c r="A22" s="91" t="s">
        <v>47</v>
      </c>
      <c r="B22" s="61" t="s">
        <v>19</v>
      </c>
      <c r="C22" s="59"/>
      <c r="D22" s="61" t="s">
        <v>19</v>
      </c>
      <c r="E22" s="59"/>
      <c r="F22" s="61" t="s">
        <v>19</v>
      </c>
      <c r="G22" s="59"/>
      <c r="H22" s="61" t="s">
        <v>19</v>
      </c>
      <c r="I22" s="59"/>
      <c r="J22" s="61" t="s">
        <v>19</v>
      </c>
      <c r="K22" s="59"/>
      <c r="L22" s="61" t="s">
        <v>19</v>
      </c>
      <c r="M22" s="59"/>
      <c r="N22" s="61" t="s">
        <v>19</v>
      </c>
      <c r="O22" s="59"/>
      <c r="P22" s="61" t="s">
        <v>19</v>
      </c>
      <c r="Q22" s="59"/>
      <c r="R22" s="61" t="s">
        <v>19</v>
      </c>
      <c r="S22" s="59"/>
      <c r="T22" s="61" t="s">
        <v>19</v>
      </c>
      <c r="U22" s="59"/>
      <c r="V22" s="61" t="s">
        <v>19</v>
      </c>
      <c r="W22" s="59"/>
      <c r="X22" s="61" t="s">
        <v>19</v>
      </c>
      <c r="Y22" s="59"/>
      <c r="Z22" s="61" t="s">
        <v>19</v>
      </c>
      <c r="AA22" s="59"/>
      <c r="AB22" s="61" t="s">
        <v>19</v>
      </c>
      <c r="AC22" s="61"/>
      <c r="AD22" s="61" t="s">
        <v>19</v>
      </c>
    </row>
    <row r="23" spans="1:31" s="4" customFormat="1" ht="13.5" customHeight="1" x14ac:dyDescent="0.2">
      <c r="A23" s="91" t="s">
        <v>48</v>
      </c>
      <c r="B23" s="70" t="s">
        <v>31</v>
      </c>
      <c r="C23" s="59"/>
      <c r="D23" s="70" t="s">
        <v>31</v>
      </c>
      <c r="E23" s="59"/>
      <c r="F23" s="61" t="s">
        <v>19</v>
      </c>
      <c r="G23" s="59"/>
      <c r="H23" s="61" t="s">
        <v>19</v>
      </c>
      <c r="I23" s="59"/>
      <c r="J23" s="61" t="s">
        <v>19</v>
      </c>
      <c r="K23" s="59"/>
      <c r="L23" s="61" t="s">
        <v>19</v>
      </c>
      <c r="M23" s="59"/>
      <c r="N23" s="61" t="s">
        <v>19</v>
      </c>
      <c r="O23" s="59"/>
      <c r="P23" s="61" t="s">
        <v>19</v>
      </c>
      <c r="Q23" s="59"/>
      <c r="R23" s="61" t="s">
        <v>19</v>
      </c>
      <c r="S23" s="59"/>
      <c r="T23" s="61" t="s">
        <v>19</v>
      </c>
      <c r="U23" s="59"/>
      <c r="V23" s="61" t="s">
        <v>19</v>
      </c>
      <c r="W23" s="59"/>
      <c r="X23" s="61" t="s">
        <v>19</v>
      </c>
      <c r="Y23" s="59"/>
      <c r="Z23" s="61" t="s">
        <v>19</v>
      </c>
      <c r="AA23" s="59"/>
      <c r="AB23" s="61" t="s">
        <v>19</v>
      </c>
      <c r="AC23" s="61"/>
      <c r="AD23" s="61" t="s">
        <v>19</v>
      </c>
    </row>
    <row r="24" spans="1:31" s="4" customFormat="1" ht="13.5" customHeight="1" x14ac:dyDescent="0.2">
      <c r="A24" s="101" t="s">
        <v>7</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row>
    <row r="25" spans="1:31" s="4" customFormat="1" ht="13.5" customHeight="1" x14ac:dyDescent="0.2">
      <c r="A25" s="91" t="s">
        <v>49</v>
      </c>
      <c r="B25" s="60">
        <v>202.70722000000001</v>
      </c>
      <c r="C25" s="59"/>
      <c r="D25" s="60">
        <v>251.41614999999999</v>
      </c>
      <c r="E25" s="59"/>
      <c r="F25" s="60">
        <v>211.13105999999999</v>
      </c>
      <c r="G25" s="59"/>
      <c r="H25" s="60">
        <v>172.10300000000001</v>
      </c>
      <c r="I25" s="59"/>
      <c r="J25" s="60">
        <v>197.16543999999999</v>
      </c>
      <c r="K25" s="59"/>
      <c r="L25" s="60">
        <v>166.75278</v>
      </c>
      <c r="M25" s="59"/>
      <c r="N25" s="60">
        <v>190.93308999999999</v>
      </c>
      <c r="O25" s="59"/>
      <c r="P25" s="60">
        <v>129.15786</v>
      </c>
      <c r="Q25" s="59"/>
      <c r="R25" s="60">
        <v>134.00503</v>
      </c>
      <c r="S25" s="59"/>
      <c r="T25" s="60">
        <v>116.79250999999999</v>
      </c>
      <c r="U25" s="59"/>
      <c r="V25" s="60">
        <v>102.73147999999999</v>
      </c>
      <c r="W25" s="59"/>
      <c r="X25" s="60">
        <v>106.1322</v>
      </c>
      <c r="Y25" s="59"/>
      <c r="Z25" s="60">
        <v>86.253720000000001</v>
      </c>
      <c r="AA25" s="59"/>
      <c r="AB25" s="61" t="s">
        <v>19</v>
      </c>
      <c r="AC25" s="61"/>
      <c r="AD25" s="60">
        <v>130.16874999999999</v>
      </c>
    </row>
    <row r="26" spans="1:31" s="4" customFormat="1" ht="13.5" customHeight="1" x14ac:dyDescent="0.2">
      <c r="A26" s="91" t="s">
        <v>43</v>
      </c>
      <c r="B26" s="60">
        <v>81.382009999999994</v>
      </c>
      <c r="C26" s="59"/>
      <c r="D26" s="60">
        <v>101.36169</v>
      </c>
      <c r="E26" s="59"/>
      <c r="F26" s="60">
        <v>105.53838</v>
      </c>
      <c r="G26" s="59"/>
      <c r="H26" s="60">
        <v>113.57786999999999</v>
      </c>
      <c r="I26" s="59"/>
      <c r="J26" s="60">
        <v>109.75235000000001</v>
      </c>
      <c r="K26" s="59"/>
      <c r="L26" s="61" t="s">
        <v>19</v>
      </c>
      <c r="M26" s="59"/>
      <c r="N26" s="61" t="s">
        <v>19</v>
      </c>
      <c r="O26" s="59"/>
      <c r="P26" s="61" t="s">
        <v>19</v>
      </c>
      <c r="Q26" s="59"/>
      <c r="R26" s="60">
        <v>78.249949999999998</v>
      </c>
      <c r="S26" s="59"/>
      <c r="T26" s="61" t="s">
        <v>19</v>
      </c>
      <c r="U26" s="59"/>
      <c r="V26" s="61" t="s">
        <v>19</v>
      </c>
      <c r="W26" s="59"/>
      <c r="X26" s="61" t="s">
        <v>19</v>
      </c>
      <c r="Y26" s="59"/>
      <c r="Z26" s="61" t="s">
        <v>19</v>
      </c>
      <c r="AA26" s="59"/>
      <c r="AB26" s="61" t="s">
        <v>19</v>
      </c>
      <c r="AC26" s="61"/>
      <c r="AD26" s="61" t="s">
        <v>19</v>
      </c>
    </row>
    <row r="27" spans="1:31" s="4" customFormat="1" ht="13.5" customHeight="1" x14ac:dyDescent="0.2">
      <c r="A27" s="91" t="s">
        <v>44</v>
      </c>
      <c r="B27" s="60">
        <v>204.44929000000002</v>
      </c>
      <c r="C27" s="59"/>
      <c r="D27" s="60">
        <v>219.57912999999999</v>
      </c>
      <c r="E27" s="59"/>
      <c r="F27" s="60">
        <v>207.84732</v>
      </c>
      <c r="G27" s="59"/>
      <c r="H27" s="60">
        <v>194.85301000000001</v>
      </c>
      <c r="I27" s="59"/>
      <c r="J27" s="60">
        <v>171.92674</v>
      </c>
      <c r="K27" s="59"/>
      <c r="L27" s="60">
        <v>165.54273999999998</v>
      </c>
      <c r="M27" s="59"/>
      <c r="N27" s="60">
        <v>171.33860999999999</v>
      </c>
      <c r="O27" s="59"/>
      <c r="P27" s="60">
        <v>123.12933</v>
      </c>
      <c r="Q27" s="59"/>
      <c r="R27" s="60">
        <v>122.11047000000001</v>
      </c>
      <c r="S27" s="59"/>
      <c r="T27" s="60">
        <v>105.75111</v>
      </c>
      <c r="U27" s="59"/>
      <c r="V27" s="60">
        <v>124.19438000000001</v>
      </c>
      <c r="W27" s="59"/>
      <c r="X27" s="60">
        <v>130.79820000000001</v>
      </c>
      <c r="Y27" s="59"/>
      <c r="Z27" s="60">
        <v>129.51446000000001</v>
      </c>
      <c r="AA27" s="59"/>
      <c r="AB27" s="60">
        <v>95.303440000000009</v>
      </c>
      <c r="AC27" s="60"/>
      <c r="AD27" s="60">
        <v>136.22207999999998</v>
      </c>
    </row>
    <row r="28" spans="1:31" s="4" customFormat="1" ht="13.5" customHeight="1" x14ac:dyDescent="0.2">
      <c r="A28" s="91" t="s">
        <v>45</v>
      </c>
      <c r="B28" s="61" t="s">
        <v>19</v>
      </c>
      <c r="C28" s="59"/>
      <c r="D28" s="61" t="s">
        <v>19</v>
      </c>
      <c r="E28" s="59"/>
      <c r="F28" s="61" t="s">
        <v>19</v>
      </c>
      <c r="G28" s="59"/>
      <c r="H28" s="61" t="s">
        <v>19</v>
      </c>
      <c r="I28" s="59"/>
      <c r="J28" s="61" t="s">
        <v>19</v>
      </c>
      <c r="K28" s="59"/>
      <c r="L28" s="61" t="s">
        <v>19</v>
      </c>
      <c r="M28" s="59"/>
      <c r="N28" s="61" t="s">
        <v>19</v>
      </c>
      <c r="O28" s="59"/>
      <c r="P28" s="61" t="s">
        <v>19</v>
      </c>
      <c r="Q28" s="59"/>
      <c r="R28" s="61" t="s">
        <v>19</v>
      </c>
      <c r="S28" s="59"/>
      <c r="T28" s="61" t="s">
        <v>19</v>
      </c>
      <c r="U28" s="59"/>
      <c r="V28" s="61" t="s">
        <v>19</v>
      </c>
      <c r="W28" s="59"/>
      <c r="X28" s="61" t="s">
        <v>19</v>
      </c>
      <c r="Y28" s="59"/>
      <c r="Z28" s="61" t="s">
        <v>19</v>
      </c>
      <c r="AA28" s="59"/>
      <c r="AB28" s="61" t="s">
        <v>19</v>
      </c>
      <c r="AC28" s="61"/>
      <c r="AD28" s="61" t="s">
        <v>19</v>
      </c>
    </row>
    <row r="29" spans="1:31" s="4" customFormat="1" ht="13.5" customHeight="1" x14ac:dyDescent="0.2">
      <c r="A29" s="91" t="s">
        <v>46</v>
      </c>
      <c r="B29" s="70" t="s">
        <v>31</v>
      </c>
      <c r="C29" s="59"/>
      <c r="D29" s="70" t="s">
        <v>31</v>
      </c>
      <c r="E29" s="59"/>
      <c r="F29" s="61" t="s">
        <v>19</v>
      </c>
      <c r="G29" s="59"/>
      <c r="H29" s="61" t="s">
        <v>19</v>
      </c>
      <c r="I29" s="59"/>
      <c r="J29" s="61" t="s">
        <v>19</v>
      </c>
      <c r="K29" s="59"/>
      <c r="L29" s="61" t="s">
        <v>19</v>
      </c>
      <c r="M29" s="59"/>
      <c r="N29" s="61" t="s">
        <v>19</v>
      </c>
      <c r="O29" s="59"/>
      <c r="P29" s="61" t="s">
        <v>19</v>
      </c>
      <c r="Q29" s="59"/>
      <c r="R29" s="61" t="s">
        <v>19</v>
      </c>
      <c r="S29" s="59"/>
      <c r="T29" s="61" t="s">
        <v>19</v>
      </c>
      <c r="U29" s="59"/>
      <c r="V29" s="61" t="s">
        <v>19</v>
      </c>
      <c r="W29" s="59"/>
      <c r="X29" s="61" t="s">
        <v>19</v>
      </c>
      <c r="Y29" s="59"/>
      <c r="Z29" s="61" t="s">
        <v>19</v>
      </c>
      <c r="AA29" s="59"/>
      <c r="AB29" s="61" t="s">
        <v>19</v>
      </c>
      <c r="AC29" s="61"/>
      <c r="AD29" s="61" t="s">
        <v>19</v>
      </c>
    </row>
    <row r="30" spans="1:31" s="4" customFormat="1" ht="13.5" customHeight="1" x14ac:dyDescent="0.2">
      <c r="A30" s="91" t="s">
        <v>47</v>
      </c>
      <c r="B30" s="61" t="s">
        <v>19</v>
      </c>
      <c r="C30" s="59"/>
      <c r="D30" s="61" t="s">
        <v>19</v>
      </c>
      <c r="E30" s="59"/>
      <c r="F30" s="61" t="s">
        <v>19</v>
      </c>
      <c r="G30" s="59"/>
      <c r="H30" s="61" t="s">
        <v>19</v>
      </c>
      <c r="I30" s="59"/>
      <c r="J30" s="61" t="s">
        <v>19</v>
      </c>
      <c r="K30" s="59"/>
      <c r="L30" s="61" t="s">
        <v>19</v>
      </c>
      <c r="M30" s="59"/>
      <c r="N30" s="61" t="s">
        <v>19</v>
      </c>
      <c r="O30" s="59"/>
      <c r="P30" s="61" t="s">
        <v>19</v>
      </c>
      <c r="Q30" s="59"/>
      <c r="R30" s="61" t="s">
        <v>19</v>
      </c>
      <c r="S30" s="59"/>
      <c r="T30" s="61" t="s">
        <v>19</v>
      </c>
      <c r="U30" s="59"/>
      <c r="V30" s="61" t="s">
        <v>19</v>
      </c>
      <c r="W30" s="59"/>
      <c r="X30" s="61" t="s">
        <v>19</v>
      </c>
      <c r="Y30" s="59"/>
      <c r="Z30" s="61" t="s">
        <v>19</v>
      </c>
      <c r="AA30" s="59"/>
      <c r="AB30" s="61" t="s">
        <v>19</v>
      </c>
      <c r="AC30" s="61"/>
      <c r="AD30" s="61" t="s">
        <v>19</v>
      </c>
    </row>
    <row r="31" spans="1:31" s="4" customFormat="1" ht="13.5" customHeight="1" x14ac:dyDescent="0.2">
      <c r="A31" s="92" t="s">
        <v>48</v>
      </c>
      <c r="B31" s="87" t="s">
        <v>31</v>
      </c>
      <c r="C31" s="64"/>
      <c r="D31" s="71" t="s">
        <v>31</v>
      </c>
      <c r="E31" s="64"/>
      <c r="F31" s="65" t="s">
        <v>19</v>
      </c>
      <c r="G31" s="64"/>
      <c r="H31" s="65" t="s">
        <v>19</v>
      </c>
      <c r="I31" s="64"/>
      <c r="J31" s="65" t="s">
        <v>19</v>
      </c>
      <c r="K31" s="64"/>
      <c r="L31" s="65" t="s">
        <v>19</v>
      </c>
      <c r="M31" s="64"/>
      <c r="N31" s="65" t="s">
        <v>19</v>
      </c>
      <c r="O31" s="64"/>
      <c r="P31" s="65" t="s">
        <v>19</v>
      </c>
      <c r="Q31" s="64"/>
      <c r="R31" s="65" t="s">
        <v>19</v>
      </c>
      <c r="S31" s="64"/>
      <c r="T31" s="65" t="s">
        <v>19</v>
      </c>
      <c r="U31" s="64"/>
      <c r="V31" s="65" t="s">
        <v>19</v>
      </c>
      <c r="W31" s="64"/>
      <c r="X31" s="65" t="s">
        <v>19</v>
      </c>
      <c r="Y31" s="64"/>
      <c r="Z31" s="65" t="s">
        <v>19</v>
      </c>
      <c r="AA31" s="64"/>
      <c r="AB31" s="65" t="s">
        <v>19</v>
      </c>
      <c r="AC31" s="65"/>
      <c r="AD31" s="65" t="s">
        <v>19</v>
      </c>
      <c r="AE31" s="66"/>
    </row>
    <row r="32" spans="1:31" s="54" customFormat="1" ht="13.5" customHeight="1" x14ac:dyDescent="0.2">
      <c r="A32" s="107" t="s">
        <v>30</v>
      </c>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row>
    <row r="33" spans="1:47" s="54" customFormat="1" ht="13.5" customHeight="1" x14ac:dyDescent="0.2">
      <c r="A33" s="104" t="s">
        <v>33</v>
      </c>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row>
    <row r="34" spans="1:47" s="54" customFormat="1" ht="13.5" customHeight="1" x14ac:dyDescent="0.2">
      <c r="A34" s="103" t="s">
        <v>34</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row>
    <row r="35" spans="1:47" s="54" customFormat="1" ht="34.5" customHeight="1" x14ac:dyDescent="0.2">
      <c r="A35" s="110" t="s">
        <v>39</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55"/>
      <c r="AG35" s="55"/>
      <c r="AH35" s="55"/>
      <c r="AI35" s="55"/>
      <c r="AJ35" s="55"/>
      <c r="AK35" s="55"/>
      <c r="AL35" s="55"/>
      <c r="AM35" s="55"/>
    </row>
    <row r="36" spans="1:47" s="54" customFormat="1" ht="13.5" customHeight="1" x14ac:dyDescent="0.25">
      <c r="A36" s="104" t="s">
        <v>27</v>
      </c>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47"/>
      <c r="AG36" s="47"/>
      <c r="AH36" s="47"/>
      <c r="AI36" s="47"/>
      <c r="AJ36" s="47"/>
      <c r="AK36" s="47"/>
      <c r="AL36" s="47"/>
      <c r="AM36" s="47"/>
    </row>
    <row r="37" spans="1:47" s="8" customFormat="1" ht="13.5" customHeight="1" x14ac:dyDescent="0.15">
      <c r="A37" s="99"/>
      <c r="B37" s="100"/>
      <c r="C37" s="100"/>
      <c r="D37" s="100"/>
      <c r="E37" s="100"/>
      <c r="F37" s="100"/>
      <c r="G37" s="100"/>
      <c r="H37" s="100"/>
      <c r="I37" s="100"/>
      <c r="J37" s="100"/>
      <c r="K37" s="100"/>
      <c r="L37" s="100"/>
      <c r="M37" s="100"/>
      <c r="N37" s="100"/>
      <c r="O37" s="100"/>
      <c r="P37" s="100"/>
      <c r="Q37" s="100"/>
      <c r="R37" s="100"/>
      <c r="S37" s="100"/>
      <c r="T37" s="100"/>
      <c r="U37" s="100"/>
      <c r="V37" s="100"/>
      <c r="W37" s="100"/>
      <c r="X37" s="99"/>
      <c r="Y37" s="99"/>
      <c r="Z37" s="100"/>
      <c r="AA37" s="100"/>
      <c r="AB37" s="100"/>
      <c r="AC37" s="100"/>
      <c r="AD37" s="100"/>
      <c r="AE37" s="100"/>
      <c r="AF37" s="100"/>
      <c r="AG37" s="100"/>
      <c r="AH37" s="100"/>
      <c r="AI37" s="100"/>
      <c r="AJ37" s="100"/>
      <c r="AK37" s="100"/>
      <c r="AL37" s="100"/>
      <c r="AM37" s="99"/>
      <c r="AN37" s="100"/>
      <c r="AO37" s="100"/>
      <c r="AP37" s="100"/>
      <c r="AQ37" s="100"/>
      <c r="AR37" s="100"/>
      <c r="AS37" s="100"/>
      <c r="AT37" s="100"/>
      <c r="AU37" s="100"/>
    </row>
    <row r="38" spans="1:47" s="8" customFormat="1" ht="13.5" customHeight="1" x14ac:dyDescent="0.15">
      <c r="A38" s="99"/>
      <c r="B38" s="100"/>
      <c r="C38" s="100"/>
      <c r="D38" s="100"/>
      <c r="E38" s="100"/>
      <c r="F38" s="100"/>
      <c r="G38" s="100"/>
      <c r="H38" s="100"/>
      <c r="I38" s="100"/>
      <c r="J38" s="100"/>
      <c r="K38" s="100"/>
      <c r="L38" s="100"/>
      <c r="M38" s="100"/>
      <c r="N38" s="100"/>
      <c r="O38" s="100"/>
      <c r="P38" s="100"/>
      <c r="Q38" s="100"/>
      <c r="R38" s="100"/>
      <c r="S38" s="100"/>
      <c r="T38" s="100"/>
      <c r="U38" s="100"/>
      <c r="V38" s="100"/>
      <c r="W38" s="100"/>
      <c r="X38" s="99"/>
      <c r="Y38" s="99"/>
      <c r="Z38" s="100"/>
      <c r="AA38" s="100"/>
      <c r="AB38" s="100"/>
      <c r="AC38" s="100"/>
      <c r="AD38" s="100"/>
      <c r="AE38" s="100"/>
      <c r="AF38" s="100"/>
      <c r="AG38" s="100"/>
      <c r="AH38" s="100"/>
      <c r="AI38" s="100"/>
      <c r="AJ38" s="100"/>
      <c r="AK38" s="100"/>
      <c r="AL38" s="100"/>
      <c r="AM38" s="99"/>
      <c r="AN38" s="100"/>
      <c r="AO38" s="100"/>
      <c r="AP38" s="100"/>
      <c r="AQ38" s="100"/>
      <c r="AR38" s="100"/>
      <c r="AS38" s="100"/>
      <c r="AT38" s="100"/>
      <c r="AU38" s="100"/>
    </row>
  </sheetData>
  <mergeCells count="11">
    <mergeCell ref="A35:AE35"/>
    <mergeCell ref="A36:AE36"/>
    <mergeCell ref="A2:AE2"/>
    <mergeCell ref="A24:AE24"/>
    <mergeCell ref="A16:AE16"/>
    <mergeCell ref="A1:AE1"/>
    <mergeCell ref="A32:AE32"/>
    <mergeCell ref="A33:AE33"/>
    <mergeCell ref="A34:AE34"/>
    <mergeCell ref="A8:AE8"/>
    <mergeCell ref="A5:AE5"/>
  </mergeCells>
  <conditionalFormatting sqref="AA4 AA6:AA7 AA9:AA15 AA17:AA23 AA25:AA31">
    <cfRule type="cellIs" dxfId="1" priority="4" stopIfTrue="1" operator="greaterThan">
      <formula>75000</formula>
    </cfRule>
  </conditionalFormatting>
  <pageMargins left="0.7" right="0.7" top="0.75" bottom="0.75" header="0.3" footer="0.3"/>
  <pageSetup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
  <sheetViews>
    <sheetView zoomScaleNormal="100" workbookViewId="0">
      <selection activeCell="V17" sqref="V17"/>
    </sheetView>
  </sheetViews>
  <sheetFormatPr defaultRowHeight="13.5" customHeight="1" x14ac:dyDescent="0.25"/>
  <cols>
    <col min="1" max="1" width="39.7109375" style="34" customWidth="1"/>
    <col min="2" max="16" width="8.7109375" style="35" customWidth="1"/>
    <col min="17" max="16384" width="9.140625" style="35"/>
  </cols>
  <sheetData>
    <row r="1" spans="1:16" ht="15.75" customHeight="1" x14ac:dyDescent="0.25">
      <c r="A1" s="108" t="s">
        <v>40</v>
      </c>
      <c r="B1" s="108"/>
      <c r="C1" s="108"/>
      <c r="D1" s="108"/>
      <c r="E1" s="108"/>
      <c r="F1" s="108"/>
      <c r="G1" s="108"/>
      <c r="H1" s="108"/>
      <c r="I1" s="108"/>
      <c r="J1" s="108"/>
      <c r="K1" s="108"/>
      <c r="L1" s="108"/>
      <c r="M1" s="108"/>
      <c r="N1" s="108"/>
      <c r="O1" s="108"/>
      <c r="P1" s="108"/>
    </row>
    <row r="2" spans="1:16" s="51" customFormat="1" ht="13.5" customHeight="1" x14ac:dyDescent="0.2">
      <c r="A2" s="112" t="s">
        <v>14</v>
      </c>
      <c r="B2" s="112"/>
      <c r="C2" s="112"/>
      <c r="D2" s="112"/>
      <c r="E2" s="112"/>
      <c r="F2" s="112"/>
      <c r="G2" s="112"/>
      <c r="H2" s="112"/>
      <c r="I2" s="112"/>
      <c r="J2" s="112"/>
      <c r="K2" s="112"/>
      <c r="L2" s="112"/>
      <c r="M2" s="112"/>
      <c r="N2" s="112"/>
      <c r="O2" s="112"/>
      <c r="P2" s="112"/>
    </row>
    <row r="3" spans="1:16" s="51" customFormat="1" ht="13.5" customHeight="1" x14ac:dyDescent="0.2">
      <c r="A3" s="74" t="s">
        <v>25</v>
      </c>
      <c r="B3" s="83">
        <v>2000</v>
      </c>
      <c r="C3" s="84">
        <v>2001</v>
      </c>
      <c r="D3" s="84">
        <v>2002</v>
      </c>
      <c r="E3" s="84">
        <v>2003</v>
      </c>
      <c r="F3" s="84">
        <v>2004</v>
      </c>
      <c r="G3" s="84">
        <v>2005</v>
      </c>
      <c r="H3" s="84">
        <v>2006</v>
      </c>
      <c r="I3" s="84">
        <v>2007</v>
      </c>
      <c r="J3" s="84">
        <v>2008</v>
      </c>
      <c r="K3" s="84">
        <v>2009</v>
      </c>
      <c r="L3" s="84">
        <v>2010</v>
      </c>
      <c r="M3" s="84">
        <v>2011</v>
      </c>
      <c r="N3" s="84">
        <v>2012</v>
      </c>
      <c r="O3" s="84">
        <v>2013</v>
      </c>
      <c r="P3" s="77">
        <v>2014</v>
      </c>
    </row>
    <row r="4" spans="1:16" s="49" customFormat="1" ht="13.5" customHeight="1" x14ac:dyDescent="0.2">
      <c r="A4" s="129" t="s">
        <v>26</v>
      </c>
      <c r="B4" s="56">
        <v>61.912039999999998</v>
      </c>
      <c r="C4" s="56">
        <v>51.698639999999997</v>
      </c>
      <c r="D4" s="56">
        <v>50.458010000000002</v>
      </c>
      <c r="E4" s="56">
        <v>49.679000000000002</v>
      </c>
      <c r="F4" s="56">
        <v>53.954246700000006</v>
      </c>
      <c r="G4" s="56">
        <v>52.815866100000001</v>
      </c>
      <c r="H4" s="56">
        <v>56.649311000000004</v>
      </c>
      <c r="I4" s="56">
        <v>48.682808799999997</v>
      </c>
      <c r="J4" s="56">
        <v>50.248018700000003</v>
      </c>
      <c r="K4" s="56">
        <v>47.273453600000003</v>
      </c>
      <c r="L4" s="56">
        <v>54.187263200000004</v>
      </c>
      <c r="M4" s="56">
        <v>52.882727500000001</v>
      </c>
      <c r="N4" s="56">
        <v>48.459717299999994</v>
      </c>
      <c r="O4" s="62">
        <v>50.657093000000003</v>
      </c>
      <c r="P4" s="62">
        <v>47.337998300000002</v>
      </c>
    </row>
    <row r="5" spans="1:16" s="49" customFormat="1" ht="13.5" customHeight="1" x14ac:dyDescent="0.2">
      <c r="A5" s="101" t="s">
        <v>8</v>
      </c>
      <c r="B5" s="102"/>
      <c r="C5" s="102"/>
      <c r="D5" s="102"/>
      <c r="E5" s="102"/>
      <c r="F5" s="102"/>
      <c r="G5" s="102"/>
      <c r="H5" s="102"/>
      <c r="I5" s="102"/>
      <c r="J5" s="102"/>
      <c r="K5" s="102"/>
      <c r="L5" s="102"/>
      <c r="M5" s="102"/>
      <c r="N5" s="102"/>
      <c r="O5" s="102"/>
      <c r="P5" s="102"/>
    </row>
    <row r="6" spans="1:16" s="49" customFormat="1" ht="13.5" customHeight="1" x14ac:dyDescent="0.2">
      <c r="A6" s="91" t="s">
        <v>41</v>
      </c>
      <c r="B6" s="56">
        <v>51.56118</v>
      </c>
      <c r="C6" s="56">
        <v>42.016820000000003</v>
      </c>
      <c r="D6" s="56">
        <v>41.327919999999999</v>
      </c>
      <c r="E6" s="56">
        <v>41.207850000000001</v>
      </c>
      <c r="F6" s="56">
        <v>44.509079</v>
      </c>
      <c r="G6" s="56">
        <v>41.489373200000003</v>
      </c>
      <c r="H6" s="56">
        <v>44.731746299999998</v>
      </c>
      <c r="I6" s="56">
        <v>41.234525500000004</v>
      </c>
      <c r="J6" s="56">
        <v>43.5418004</v>
      </c>
      <c r="K6" s="56">
        <v>40.598994500000003</v>
      </c>
      <c r="L6" s="56">
        <v>44.4400853</v>
      </c>
      <c r="M6" s="56">
        <v>40.312173100000003</v>
      </c>
      <c r="N6" s="56">
        <v>38.187038299999998</v>
      </c>
      <c r="O6" s="62">
        <v>43.220811099999999</v>
      </c>
      <c r="P6" s="62">
        <v>34.7609827</v>
      </c>
    </row>
    <row r="7" spans="1:16" s="49" customFormat="1" ht="13.5" customHeight="1" x14ac:dyDescent="0.2">
      <c r="A7" s="91" t="s">
        <v>42</v>
      </c>
      <c r="B7" s="56">
        <v>34.453009999999999</v>
      </c>
      <c r="C7" s="56">
        <v>30.294080000000001</v>
      </c>
      <c r="D7" s="56">
        <v>29.108330000000002</v>
      </c>
      <c r="E7" s="56">
        <v>27.899650000000001</v>
      </c>
      <c r="F7" s="56">
        <v>32.697488499999999</v>
      </c>
      <c r="G7" s="56">
        <v>31.5272699</v>
      </c>
      <c r="H7" s="56">
        <v>29.167752199999999</v>
      </c>
      <c r="I7" s="56">
        <v>26.621343899999999</v>
      </c>
      <c r="J7" s="56">
        <v>23.690367500000001</v>
      </c>
      <c r="K7" s="56">
        <v>25.540330399999998</v>
      </c>
      <c r="L7" s="56">
        <v>25.573157800000001</v>
      </c>
      <c r="M7" s="56">
        <v>29.0847719</v>
      </c>
      <c r="N7" s="56">
        <v>25.814043399999999</v>
      </c>
      <c r="O7" s="62">
        <v>26.1748847</v>
      </c>
      <c r="P7" s="62">
        <v>29.512561099999999</v>
      </c>
    </row>
    <row r="8" spans="1:16" s="49" customFormat="1" ht="13.5" customHeight="1" x14ac:dyDescent="0.2">
      <c r="A8" s="101" t="s">
        <v>11</v>
      </c>
      <c r="B8" s="102"/>
      <c r="C8" s="102"/>
      <c r="D8" s="102"/>
      <c r="E8" s="102"/>
      <c r="F8" s="102"/>
      <c r="G8" s="102"/>
      <c r="H8" s="102"/>
      <c r="I8" s="102"/>
      <c r="J8" s="102"/>
      <c r="K8" s="102"/>
      <c r="L8" s="102"/>
      <c r="M8" s="102"/>
      <c r="N8" s="102"/>
      <c r="O8" s="102"/>
      <c r="P8" s="102"/>
    </row>
    <row r="9" spans="1:16" s="49" customFormat="1" ht="13.5" customHeight="1" x14ac:dyDescent="0.2">
      <c r="A9" s="91" t="s">
        <v>49</v>
      </c>
      <c r="B9" s="56">
        <v>37.121980000000001</v>
      </c>
      <c r="C9" s="56">
        <v>32.521990000000002</v>
      </c>
      <c r="D9" s="56">
        <v>30.346499999999999</v>
      </c>
      <c r="E9" s="56">
        <v>30.109470000000002</v>
      </c>
      <c r="F9" s="56">
        <v>33.862668599999999</v>
      </c>
      <c r="G9" s="56">
        <v>39.143562100000004</v>
      </c>
      <c r="H9" s="56">
        <v>35.451947099999998</v>
      </c>
      <c r="I9" s="56">
        <v>31.326176200000003</v>
      </c>
      <c r="J9" s="56">
        <v>36.976784299999998</v>
      </c>
      <c r="K9" s="56">
        <v>30.662442599999999</v>
      </c>
      <c r="L9" s="56">
        <v>29.420113600000001</v>
      </c>
      <c r="M9" s="56">
        <v>30.4960591</v>
      </c>
      <c r="N9" s="56">
        <v>28.531831099999998</v>
      </c>
      <c r="O9" s="62">
        <v>29.306114000000001</v>
      </c>
      <c r="P9" s="62">
        <v>33.750624900000005</v>
      </c>
    </row>
    <row r="10" spans="1:16" s="49" customFormat="1" ht="13.5" customHeight="1" x14ac:dyDescent="0.2">
      <c r="A10" s="91" t="s">
        <v>43</v>
      </c>
      <c r="B10" s="56">
        <v>25.933979999999998</v>
      </c>
      <c r="C10" s="56">
        <v>24.866299999999999</v>
      </c>
      <c r="D10" s="56">
        <v>25.963630000000002</v>
      </c>
      <c r="E10" s="56">
        <v>25.972900000000003</v>
      </c>
      <c r="F10" s="56">
        <v>20.3842514</v>
      </c>
      <c r="G10" s="56">
        <v>18.328150399999998</v>
      </c>
      <c r="H10" s="56">
        <v>21.1081851</v>
      </c>
      <c r="I10" s="56">
        <v>18.149609599999998</v>
      </c>
      <c r="J10" s="56">
        <v>18.865055899999998</v>
      </c>
      <c r="K10" s="56">
        <v>17.7246302</v>
      </c>
      <c r="L10" s="56">
        <v>18.154906100000002</v>
      </c>
      <c r="M10" s="56">
        <v>17.373605999999999</v>
      </c>
      <c r="N10" s="56">
        <v>18.093894199999998</v>
      </c>
      <c r="O10" s="57" t="s">
        <v>20</v>
      </c>
      <c r="P10" s="62">
        <v>14.943430000000001</v>
      </c>
    </row>
    <row r="11" spans="1:16" s="49" customFormat="1" ht="13.5" customHeight="1" x14ac:dyDescent="0.2">
      <c r="A11" s="91" t="s">
        <v>44</v>
      </c>
      <c r="B11" s="56">
        <v>49.827959999999997</v>
      </c>
      <c r="C11" s="56">
        <v>50.447019999999995</v>
      </c>
      <c r="D11" s="56">
        <v>49.582940000000001</v>
      </c>
      <c r="E11" s="56">
        <v>48.581890000000001</v>
      </c>
      <c r="F11" s="56">
        <v>35.879209799999998</v>
      </c>
      <c r="G11" s="56">
        <v>35.703586600000001</v>
      </c>
      <c r="H11" s="56">
        <v>32.269301900000002</v>
      </c>
      <c r="I11" s="56">
        <v>29.7824527</v>
      </c>
      <c r="J11" s="56">
        <v>32.740777100000003</v>
      </c>
      <c r="K11" s="56">
        <v>25.876905699999998</v>
      </c>
      <c r="L11" s="56">
        <v>32.386799500000002</v>
      </c>
      <c r="M11" s="56">
        <v>33.631297199999999</v>
      </c>
      <c r="N11" s="56">
        <v>35.832467399999999</v>
      </c>
      <c r="O11" s="62">
        <v>33.722687899999997</v>
      </c>
      <c r="P11" s="62">
        <v>32.800147799999998</v>
      </c>
    </row>
    <row r="12" spans="1:16" s="49" customFormat="1" ht="13.5" customHeight="1" x14ac:dyDescent="0.2">
      <c r="A12" s="91" t="s">
        <v>50</v>
      </c>
      <c r="B12" s="57" t="s">
        <v>20</v>
      </c>
      <c r="C12" s="57" t="s">
        <v>20</v>
      </c>
      <c r="D12" s="57" t="s">
        <v>20</v>
      </c>
      <c r="E12" s="57" t="s">
        <v>20</v>
      </c>
      <c r="F12" s="57" t="s">
        <v>20</v>
      </c>
      <c r="G12" s="57" t="s">
        <v>20</v>
      </c>
      <c r="H12" s="57" t="s">
        <v>20</v>
      </c>
      <c r="I12" s="57" t="s">
        <v>20</v>
      </c>
      <c r="J12" s="57" t="s">
        <v>20</v>
      </c>
      <c r="K12" s="57" t="s">
        <v>20</v>
      </c>
      <c r="L12" s="57" t="s">
        <v>20</v>
      </c>
      <c r="M12" s="57" t="s">
        <v>20</v>
      </c>
      <c r="N12" s="57" t="s">
        <v>20</v>
      </c>
      <c r="O12" s="57" t="s">
        <v>20</v>
      </c>
      <c r="P12" s="57" t="s">
        <v>20</v>
      </c>
    </row>
    <row r="13" spans="1:16" s="49" customFormat="1" ht="13.5" customHeight="1" x14ac:dyDescent="0.2">
      <c r="A13" s="91" t="s">
        <v>46</v>
      </c>
      <c r="B13" s="57" t="s">
        <v>20</v>
      </c>
      <c r="C13" s="57" t="s">
        <v>20</v>
      </c>
      <c r="D13" s="57" t="s">
        <v>20</v>
      </c>
      <c r="E13" s="57" t="s">
        <v>20</v>
      </c>
      <c r="F13" s="57" t="s">
        <v>20</v>
      </c>
      <c r="G13" s="57" t="s">
        <v>20</v>
      </c>
      <c r="H13" s="57" t="s">
        <v>20</v>
      </c>
      <c r="I13" s="57" t="s">
        <v>20</v>
      </c>
      <c r="J13" s="57" t="s">
        <v>20</v>
      </c>
      <c r="K13" s="57" t="s">
        <v>20</v>
      </c>
      <c r="L13" s="57" t="s">
        <v>20</v>
      </c>
      <c r="M13" s="57" t="s">
        <v>20</v>
      </c>
      <c r="N13" s="57" t="s">
        <v>20</v>
      </c>
      <c r="O13" s="57" t="s">
        <v>20</v>
      </c>
      <c r="P13" s="57" t="s">
        <v>20</v>
      </c>
    </row>
    <row r="14" spans="1:16" s="49" customFormat="1" ht="13.5" customHeight="1" x14ac:dyDescent="0.2">
      <c r="A14" s="91" t="s">
        <v>47</v>
      </c>
      <c r="B14" s="57" t="s">
        <v>20</v>
      </c>
      <c r="C14" s="57" t="s">
        <v>20</v>
      </c>
      <c r="D14" s="57" t="s">
        <v>20</v>
      </c>
      <c r="E14" s="57" t="s">
        <v>20</v>
      </c>
      <c r="F14" s="57" t="s">
        <v>20</v>
      </c>
      <c r="G14" s="57" t="s">
        <v>20</v>
      </c>
      <c r="H14" s="57" t="s">
        <v>20</v>
      </c>
      <c r="I14" s="57" t="s">
        <v>20</v>
      </c>
      <c r="J14" s="57" t="s">
        <v>20</v>
      </c>
      <c r="K14" s="57" t="s">
        <v>20</v>
      </c>
      <c r="L14" s="57" t="s">
        <v>20</v>
      </c>
      <c r="M14" s="57" t="s">
        <v>20</v>
      </c>
      <c r="N14" s="57" t="s">
        <v>20</v>
      </c>
      <c r="O14" s="57" t="s">
        <v>20</v>
      </c>
      <c r="P14" s="57" t="s">
        <v>20</v>
      </c>
    </row>
    <row r="15" spans="1:16" s="49" customFormat="1" ht="13.5" customHeight="1" x14ac:dyDescent="0.2">
      <c r="A15" s="91" t="s">
        <v>48</v>
      </c>
      <c r="B15" s="57" t="s">
        <v>20</v>
      </c>
      <c r="C15" s="57" t="s">
        <v>20</v>
      </c>
      <c r="D15" s="57" t="s">
        <v>20</v>
      </c>
      <c r="E15" s="57" t="s">
        <v>20</v>
      </c>
      <c r="F15" s="57" t="s">
        <v>20</v>
      </c>
      <c r="G15" s="57" t="s">
        <v>20</v>
      </c>
      <c r="H15" s="57" t="s">
        <v>20</v>
      </c>
      <c r="I15" s="57" t="s">
        <v>20</v>
      </c>
      <c r="J15" s="57" t="s">
        <v>20</v>
      </c>
      <c r="K15" s="57" t="s">
        <v>20</v>
      </c>
      <c r="L15" s="57" t="s">
        <v>20</v>
      </c>
      <c r="M15" s="57" t="s">
        <v>20</v>
      </c>
      <c r="N15" s="57" t="s">
        <v>20</v>
      </c>
      <c r="O15" s="57" t="s">
        <v>20</v>
      </c>
      <c r="P15" s="57" t="s">
        <v>20</v>
      </c>
    </row>
    <row r="16" spans="1:16" s="49" customFormat="1" ht="13.5" customHeight="1" x14ac:dyDescent="0.2">
      <c r="A16" s="101" t="s">
        <v>0</v>
      </c>
      <c r="B16" s="102"/>
      <c r="C16" s="102"/>
      <c r="D16" s="102"/>
      <c r="E16" s="102"/>
      <c r="F16" s="102"/>
      <c r="G16" s="102"/>
      <c r="H16" s="102"/>
      <c r="I16" s="102"/>
      <c r="J16" s="102"/>
      <c r="K16" s="102"/>
      <c r="L16" s="102"/>
      <c r="M16" s="102"/>
      <c r="N16" s="102"/>
      <c r="O16" s="102"/>
      <c r="P16" s="102"/>
    </row>
    <row r="17" spans="1:16" s="49" customFormat="1" ht="13.5" customHeight="1" x14ac:dyDescent="0.2">
      <c r="A17" s="91" t="s">
        <v>49</v>
      </c>
      <c r="B17" s="56">
        <v>29.99962</v>
      </c>
      <c r="C17" s="56">
        <v>25.712250000000001</v>
      </c>
      <c r="D17" s="56">
        <v>24.24184</v>
      </c>
      <c r="E17" s="56">
        <v>25.198550000000001</v>
      </c>
      <c r="F17" s="56">
        <v>28.2145422</v>
      </c>
      <c r="G17" s="56">
        <v>29.291861099999998</v>
      </c>
      <c r="H17" s="56">
        <v>28.1795334</v>
      </c>
      <c r="I17" s="56">
        <v>26.7174145</v>
      </c>
      <c r="J17" s="56">
        <v>30.837371599999997</v>
      </c>
      <c r="K17" s="56">
        <v>26.5781396</v>
      </c>
      <c r="L17" s="56">
        <v>24.194058800000001</v>
      </c>
      <c r="M17" s="56">
        <v>25.053999999999998</v>
      </c>
      <c r="N17" s="56">
        <v>22.3601384</v>
      </c>
      <c r="O17" s="62">
        <v>24.183051500000001</v>
      </c>
      <c r="P17" s="62">
        <v>22.521978399999998</v>
      </c>
    </row>
    <row r="18" spans="1:16" s="49" customFormat="1" ht="13.5" customHeight="1" x14ac:dyDescent="0.2">
      <c r="A18" s="91" t="s">
        <v>43</v>
      </c>
      <c r="B18" s="56">
        <v>20.210900000000002</v>
      </c>
      <c r="C18" s="56">
        <v>16.987389999999998</v>
      </c>
      <c r="D18" s="56">
        <v>18.20036</v>
      </c>
      <c r="E18" s="56">
        <v>17.47804</v>
      </c>
      <c r="F18" s="57" t="s">
        <v>20</v>
      </c>
      <c r="G18" s="56">
        <v>14.8967405</v>
      </c>
      <c r="H18" s="56">
        <v>16.023071299999998</v>
      </c>
      <c r="I18" s="56">
        <v>12.838332000000001</v>
      </c>
      <c r="J18" s="56">
        <v>14.3236048</v>
      </c>
      <c r="K18" s="57" t="s">
        <v>20</v>
      </c>
      <c r="L18" s="57" t="s">
        <v>20</v>
      </c>
      <c r="M18" s="57" t="s">
        <v>20</v>
      </c>
      <c r="N18" s="57" t="s">
        <v>20</v>
      </c>
      <c r="O18" s="57" t="s">
        <v>20</v>
      </c>
      <c r="P18" s="57" t="s">
        <v>20</v>
      </c>
    </row>
    <row r="19" spans="1:16" s="49" customFormat="1" ht="13.5" customHeight="1" x14ac:dyDescent="0.2">
      <c r="A19" s="91" t="s">
        <v>44</v>
      </c>
      <c r="B19" s="56">
        <v>43.144419999999997</v>
      </c>
      <c r="C19" s="56">
        <v>43.342970000000001</v>
      </c>
      <c r="D19" s="56">
        <v>42.731629999999996</v>
      </c>
      <c r="E19" s="56">
        <v>42.016199999999998</v>
      </c>
      <c r="F19" s="56">
        <v>32.710221400000002</v>
      </c>
      <c r="G19" s="56">
        <v>30.3929571</v>
      </c>
      <c r="H19" s="56">
        <v>26.351446499999998</v>
      </c>
      <c r="I19" s="56">
        <v>26.099669900000002</v>
      </c>
      <c r="J19" s="56">
        <v>27.3442939</v>
      </c>
      <c r="K19" s="56">
        <v>22.801617099999998</v>
      </c>
      <c r="L19" s="56">
        <v>27.840494800000002</v>
      </c>
      <c r="M19" s="56">
        <v>29.448213800000001</v>
      </c>
      <c r="N19" s="56">
        <v>29.372784599999999</v>
      </c>
      <c r="O19" s="62">
        <v>28.609271799999998</v>
      </c>
      <c r="P19" s="62">
        <v>24.377359499999997</v>
      </c>
    </row>
    <row r="20" spans="1:16" s="49" customFormat="1" ht="13.5" customHeight="1" x14ac:dyDescent="0.2">
      <c r="A20" s="91" t="s">
        <v>50</v>
      </c>
      <c r="B20" s="57" t="s">
        <v>20</v>
      </c>
      <c r="C20" s="57" t="s">
        <v>20</v>
      </c>
      <c r="D20" s="57" t="s">
        <v>20</v>
      </c>
      <c r="E20" s="57" t="s">
        <v>20</v>
      </c>
      <c r="F20" s="57" t="s">
        <v>20</v>
      </c>
      <c r="G20" s="57" t="s">
        <v>20</v>
      </c>
      <c r="H20" s="57" t="s">
        <v>20</v>
      </c>
      <c r="I20" s="57" t="s">
        <v>20</v>
      </c>
      <c r="J20" s="57" t="s">
        <v>20</v>
      </c>
      <c r="K20" s="57" t="s">
        <v>20</v>
      </c>
      <c r="L20" s="57" t="s">
        <v>20</v>
      </c>
      <c r="M20" s="57" t="s">
        <v>20</v>
      </c>
      <c r="N20" s="57" t="s">
        <v>20</v>
      </c>
      <c r="O20" s="57" t="s">
        <v>20</v>
      </c>
      <c r="P20" s="57" t="s">
        <v>20</v>
      </c>
    </row>
    <row r="21" spans="1:16" s="49" customFormat="1" ht="13.5" customHeight="1" x14ac:dyDescent="0.2">
      <c r="A21" s="91" t="s">
        <v>46</v>
      </c>
      <c r="B21" s="57" t="s">
        <v>20</v>
      </c>
      <c r="C21" s="57" t="s">
        <v>20</v>
      </c>
      <c r="D21" s="57" t="s">
        <v>20</v>
      </c>
      <c r="E21" s="57" t="s">
        <v>20</v>
      </c>
      <c r="F21" s="57" t="s">
        <v>20</v>
      </c>
      <c r="G21" s="57" t="s">
        <v>20</v>
      </c>
      <c r="H21" s="57" t="s">
        <v>20</v>
      </c>
      <c r="I21" s="57" t="s">
        <v>20</v>
      </c>
      <c r="J21" s="57" t="s">
        <v>20</v>
      </c>
      <c r="K21" s="57" t="s">
        <v>20</v>
      </c>
      <c r="L21" s="57" t="s">
        <v>20</v>
      </c>
      <c r="M21" s="57" t="s">
        <v>20</v>
      </c>
      <c r="N21" s="57" t="s">
        <v>20</v>
      </c>
      <c r="O21" s="57" t="s">
        <v>20</v>
      </c>
      <c r="P21" s="57" t="s">
        <v>20</v>
      </c>
    </row>
    <row r="22" spans="1:16" s="49" customFormat="1" ht="13.5" customHeight="1" x14ac:dyDescent="0.2">
      <c r="A22" s="91" t="s">
        <v>47</v>
      </c>
      <c r="B22" s="57" t="s">
        <v>20</v>
      </c>
      <c r="C22" s="57" t="s">
        <v>20</v>
      </c>
      <c r="D22" s="57" t="s">
        <v>20</v>
      </c>
      <c r="E22" s="57" t="s">
        <v>20</v>
      </c>
      <c r="F22" s="57" t="s">
        <v>20</v>
      </c>
      <c r="G22" s="57" t="s">
        <v>20</v>
      </c>
      <c r="H22" s="57" t="s">
        <v>20</v>
      </c>
      <c r="I22" s="57" t="s">
        <v>20</v>
      </c>
      <c r="J22" s="57" t="s">
        <v>20</v>
      </c>
      <c r="K22" s="57" t="s">
        <v>20</v>
      </c>
      <c r="L22" s="57" t="s">
        <v>20</v>
      </c>
      <c r="M22" s="57" t="s">
        <v>20</v>
      </c>
      <c r="N22" s="57" t="s">
        <v>20</v>
      </c>
      <c r="O22" s="57" t="s">
        <v>20</v>
      </c>
      <c r="P22" s="57" t="s">
        <v>20</v>
      </c>
    </row>
    <row r="23" spans="1:16" s="49" customFormat="1" ht="13.5" customHeight="1" x14ac:dyDescent="0.2">
      <c r="A23" s="91" t="s">
        <v>48</v>
      </c>
      <c r="B23" s="57" t="s">
        <v>20</v>
      </c>
      <c r="C23" s="57" t="s">
        <v>20</v>
      </c>
      <c r="D23" s="57" t="s">
        <v>20</v>
      </c>
      <c r="E23" s="57" t="s">
        <v>20</v>
      </c>
      <c r="F23" s="57" t="s">
        <v>20</v>
      </c>
      <c r="G23" s="57" t="s">
        <v>20</v>
      </c>
      <c r="H23" s="57" t="s">
        <v>20</v>
      </c>
      <c r="I23" s="57" t="s">
        <v>20</v>
      </c>
      <c r="J23" s="57" t="s">
        <v>20</v>
      </c>
      <c r="K23" s="57" t="s">
        <v>20</v>
      </c>
      <c r="L23" s="57" t="s">
        <v>20</v>
      </c>
      <c r="M23" s="57" t="s">
        <v>20</v>
      </c>
      <c r="N23" s="57" t="s">
        <v>20</v>
      </c>
      <c r="O23" s="57" t="s">
        <v>20</v>
      </c>
      <c r="P23" s="57" t="s">
        <v>20</v>
      </c>
    </row>
    <row r="24" spans="1:16" s="49" customFormat="1" ht="13.5" customHeight="1" x14ac:dyDescent="0.2">
      <c r="A24" s="101" t="s">
        <v>7</v>
      </c>
      <c r="B24" s="102"/>
      <c r="C24" s="102"/>
      <c r="D24" s="102"/>
      <c r="E24" s="102"/>
      <c r="F24" s="102"/>
      <c r="G24" s="102"/>
      <c r="H24" s="102"/>
      <c r="I24" s="102"/>
      <c r="J24" s="102"/>
      <c r="K24" s="102"/>
      <c r="L24" s="102"/>
      <c r="M24" s="102"/>
      <c r="N24" s="102"/>
      <c r="O24" s="102"/>
      <c r="P24" s="102"/>
    </row>
    <row r="25" spans="1:16" s="49" customFormat="1" ht="13.5" customHeight="1" x14ac:dyDescent="0.2">
      <c r="A25" s="91" t="s">
        <v>49</v>
      </c>
      <c r="B25" s="56">
        <v>21.903459999999999</v>
      </c>
      <c r="C25" s="56">
        <v>19.955959999999997</v>
      </c>
      <c r="D25" s="56">
        <v>18.289270000000002</v>
      </c>
      <c r="E25" s="56">
        <v>16.514189999999999</v>
      </c>
      <c r="F25" s="56">
        <v>19.5408978</v>
      </c>
      <c r="G25" s="56">
        <v>21.634359799999999</v>
      </c>
      <c r="H25" s="56">
        <v>19.715589300000001</v>
      </c>
      <c r="I25" s="56">
        <v>17.713679299999999</v>
      </c>
      <c r="J25" s="56">
        <v>16.869523300000001</v>
      </c>
      <c r="K25" s="56">
        <v>16.8758196</v>
      </c>
      <c r="L25" s="56">
        <v>14.1312351</v>
      </c>
      <c r="M25" s="56">
        <v>16.250453400000001</v>
      </c>
      <c r="N25" s="56">
        <v>14.3169073</v>
      </c>
      <c r="O25" s="57" t="s">
        <v>20</v>
      </c>
      <c r="P25" s="62">
        <v>21.224802100000002</v>
      </c>
    </row>
    <row r="26" spans="1:16" s="49" customFormat="1" ht="13.5" customHeight="1" x14ac:dyDescent="0.2">
      <c r="A26" s="91" t="s">
        <v>43</v>
      </c>
      <c r="B26" s="56">
        <v>16.346719999999998</v>
      </c>
      <c r="C26" s="56">
        <v>18.234740000000002</v>
      </c>
      <c r="D26" s="56">
        <v>18.60482</v>
      </c>
      <c r="E26" s="56">
        <v>19.296790000000001</v>
      </c>
      <c r="F26" s="56">
        <v>15.216016600000001</v>
      </c>
      <c r="G26" s="57" t="s">
        <v>20</v>
      </c>
      <c r="H26" s="57" t="s">
        <v>20</v>
      </c>
      <c r="I26" s="57" t="s">
        <v>20</v>
      </c>
      <c r="J26" s="56">
        <v>11.921375099999999</v>
      </c>
      <c r="K26" s="57" t="s">
        <v>20</v>
      </c>
      <c r="L26" s="57" t="s">
        <v>20</v>
      </c>
      <c r="M26" s="57" t="s">
        <v>20</v>
      </c>
      <c r="N26" s="57" t="s">
        <v>20</v>
      </c>
      <c r="O26" s="57" t="s">
        <v>20</v>
      </c>
      <c r="P26" s="57" t="s">
        <v>20</v>
      </c>
    </row>
    <row r="27" spans="1:16" s="49" customFormat="1" ht="13.5" customHeight="1" x14ac:dyDescent="0.2">
      <c r="A27" s="91" t="s">
        <v>44</v>
      </c>
      <c r="B27" s="56">
        <v>25.80791</v>
      </c>
      <c r="C27" s="56">
        <v>26.734180000000002</v>
      </c>
      <c r="D27" s="56">
        <v>26.01896</v>
      </c>
      <c r="E27" s="56">
        <v>25.201900000000002</v>
      </c>
      <c r="F27" s="56">
        <v>17.9108816</v>
      </c>
      <c r="G27" s="56">
        <v>16.023320099999999</v>
      </c>
      <c r="H27" s="56">
        <v>15.919693799999999</v>
      </c>
      <c r="I27" s="56">
        <v>13.807907499999999</v>
      </c>
      <c r="J27" s="56">
        <v>15.4264686</v>
      </c>
      <c r="K27" s="56">
        <v>13.330624</v>
      </c>
      <c r="L27" s="56">
        <v>14.557549100000001</v>
      </c>
      <c r="M27" s="56">
        <v>16.7150541</v>
      </c>
      <c r="N27" s="56">
        <v>15.353178099999999</v>
      </c>
      <c r="O27" s="62">
        <v>15.8925497</v>
      </c>
      <c r="P27" s="62">
        <v>17.613500199999997</v>
      </c>
    </row>
    <row r="28" spans="1:16" s="49" customFormat="1" ht="13.5" customHeight="1" x14ac:dyDescent="0.2">
      <c r="A28" s="91" t="s">
        <v>50</v>
      </c>
      <c r="B28" s="57" t="s">
        <v>20</v>
      </c>
      <c r="C28" s="57" t="s">
        <v>20</v>
      </c>
      <c r="D28" s="57" t="s">
        <v>20</v>
      </c>
      <c r="E28" s="57" t="s">
        <v>20</v>
      </c>
      <c r="F28" s="57" t="s">
        <v>20</v>
      </c>
      <c r="G28" s="57" t="s">
        <v>20</v>
      </c>
      <c r="H28" s="57" t="s">
        <v>20</v>
      </c>
      <c r="I28" s="57" t="s">
        <v>20</v>
      </c>
      <c r="J28" s="57" t="s">
        <v>20</v>
      </c>
      <c r="K28" s="57" t="s">
        <v>20</v>
      </c>
      <c r="L28" s="57" t="s">
        <v>20</v>
      </c>
      <c r="M28" s="57" t="s">
        <v>20</v>
      </c>
      <c r="N28" s="57" t="s">
        <v>20</v>
      </c>
      <c r="O28" s="57" t="s">
        <v>20</v>
      </c>
      <c r="P28" s="57" t="s">
        <v>20</v>
      </c>
    </row>
    <row r="29" spans="1:16" s="49" customFormat="1" ht="13.5" customHeight="1" x14ac:dyDescent="0.2">
      <c r="A29" s="91" t="s">
        <v>46</v>
      </c>
      <c r="B29" s="57" t="s">
        <v>20</v>
      </c>
      <c r="C29" s="57" t="s">
        <v>20</v>
      </c>
      <c r="D29" s="57" t="s">
        <v>20</v>
      </c>
      <c r="E29" s="57" t="s">
        <v>20</v>
      </c>
      <c r="F29" s="57" t="s">
        <v>20</v>
      </c>
      <c r="G29" s="57" t="s">
        <v>20</v>
      </c>
      <c r="H29" s="57" t="s">
        <v>20</v>
      </c>
      <c r="I29" s="57" t="s">
        <v>20</v>
      </c>
      <c r="J29" s="57" t="s">
        <v>20</v>
      </c>
      <c r="K29" s="57" t="s">
        <v>20</v>
      </c>
      <c r="L29" s="57" t="s">
        <v>20</v>
      </c>
      <c r="M29" s="57" t="s">
        <v>20</v>
      </c>
      <c r="N29" s="57" t="s">
        <v>20</v>
      </c>
      <c r="O29" s="57" t="s">
        <v>20</v>
      </c>
      <c r="P29" s="57" t="s">
        <v>20</v>
      </c>
    </row>
    <row r="30" spans="1:16" s="49" customFormat="1" ht="13.5" customHeight="1" x14ac:dyDescent="0.2">
      <c r="A30" s="91" t="s">
        <v>47</v>
      </c>
      <c r="B30" s="57" t="s">
        <v>20</v>
      </c>
      <c r="C30" s="57" t="s">
        <v>20</v>
      </c>
      <c r="D30" s="57" t="s">
        <v>20</v>
      </c>
      <c r="E30" s="57" t="s">
        <v>20</v>
      </c>
      <c r="F30" s="57" t="s">
        <v>20</v>
      </c>
      <c r="G30" s="57" t="s">
        <v>20</v>
      </c>
      <c r="H30" s="57" t="s">
        <v>20</v>
      </c>
      <c r="I30" s="57" t="s">
        <v>20</v>
      </c>
      <c r="J30" s="57" t="s">
        <v>20</v>
      </c>
      <c r="K30" s="57" t="s">
        <v>20</v>
      </c>
      <c r="L30" s="57" t="s">
        <v>20</v>
      </c>
      <c r="M30" s="57" t="s">
        <v>20</v>
      </c>
      <c r="N30" s="57" t="s">
        <v>20</v>
      </c>
      <c r="O30" s="57" t="s">
        <v>20</v>
      </c>
      <c r="P30" s="57" t="s">
        <v>20</v>
      </c>
    </row>
    <row r="31" spans="1:16" s="49" customFormat="1" ht="13.5" customHeight="1" x14ac:dyDescent="0.2">
      <c r="A31" s="92" t="s">
        <v>48</v>
      </c>
      <c r="B31" s="63" t="s">
        <v>20</v>
      </c>
      <c r="C31" s="63" t="s">
        <v>20</v>
      </c>
      <c r="D31" s="63" t="s">
        <v>20</v>
      </c>
      <c r="E31" s="63" t="s">
        <v>20</v>
      </c>
      <c r="F31" s="63" t="s">
        <v>20</v>
      </c>
      <c r="G31" s="63" t="s">
        <v>20</v>
      </c>
      <c r="H31" s="63" t="s">
        <v>20</v>
      </c>
      <c r="I31" s="63" t="s">
        <v>20</v>
      </c>
      <c r="J31" s="63" t="s">
        <v>20</v>
      </c>
      <c r="K31" s="63" t="s">
        <v>20</v>
      </c>
      <c r="L31" s="63" t="s">
        <v>20</v>
      </c>
      <c r="M31" s="63" t="s">
        <v>20</v>
      </c>
      <c r="N31" s="63" t="s">
        <v>20</v>
      </c>
      <c r="O31" s="63" t="s">
        <v>20</v>
      </c>
      <c r="P31" s="63" t="s">
        <v>20</v>
      </c>
    </row>
    <row r="32" spans="1:16" s="58" customFormat="1" ht="13.5" customHeight="1" x14ac:dyDescent="0.2">
      <c r="A32" s="103" t="s">
        <v>37</v>
      </c>
      <c r="B32" s="103"/>
      <c r="C32" s="103"/>
      <c r="D32" s="103"/>
      <c r="E32" s="103"/>
      <c r="F32" s="103"/>
      <c r="G32" s="103"/>
      <c r="H32" s="103"/>
      <c r="I32" s="103"/>
      <c r="J32" s="103"/>
      <c r="K32" s="103"/>
      <c r="L32" s="103"/>
      <c r="M32" s="103"/>
      <c r="N32" s="103"/>
      <c r="O32" s="103"/>
      <c r="P32" s="103"/>
    </row>
    <row r="33" spans="1:22" s="58" customFormat="1" ht="13.5" customHeight="1" x14ac:dyDescent="0.2">
      <c r="A33" s="104" t="s">
        <v>27</v>
      </c>
      <c r="B33" s="104"/>
      <c r="C33" s="104"/>
      <c r="D33" s="104"/>
      <c r="E33" s="104"/>
      <c r="F33" s="104"/>
      <c r="G33" s="104"/>
      <c r="H33" s="104"/>
      <c r="I33" s="104"/>
      <c r="J33" s="104"/>
      <c r="K33" s="104"/>
      <c r="L33" s="104"/>
      <c r="M33" s="104"/>
      <c r="N33" s="104"/>
      <c r="O33" s="104"/>
      <c r="P33" s="104"/>
      <c r="Q33" s="52"/>
      <c r="R33" s="52"/>
      <c r="S33" s="52"/>
      <c r="T33" s="52"/>
      <c r="U33" s="52"/>
      <c r="V33" s="52"/>
    </row>
  </sheetData>
  <mergeCells count="8">
    <mergeCell ref="A32:P32"/>
    <mergeCell ref="A33:P33"/>
    <mergeCell ref="A2:P2"/>
    <mergeCell ref="A1:P1"/>
    <mergeCell ref="A24:P24"/>
    <mergeCell ref="A16:P16"/>
    <mergeCell ref="A8:P8"/>
    <mergeCell ref="A5:P5"/>
  </mergeCells>
  <pageMargins left="0.7" right="0.7" top="0.75" bottom="0.75" header="0.3" footer="0.3"/>
  <pageSetup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2"/>
  <sheetViews>
    <sheetView workbookViewId="0">
      <selection activeCell="Z7" sqref="Z7"/>
    </sheetView>
  </sheetViews>
  <sheetFormatPr defaultRowHeight="15" x14ac:dyDescent="0.25"/>
  <cols>
    <col min="1" max="1" width="44.5703125" style="34" customWidth="1"/>
    <col min="2" max="2" width="9.140625" style="35" bestFit="1" customWidth="1"/>
    <col min="3" max="3" width="1.7109375" style="35" customWidth="1"/>
    <col min="4" max="4" width="9.140625" style="35" bestFit="1" customWidth="1"/>
    <col min="5" max="5" width="1.7109375" style="35" customWidth="1"/>
    <col min="6" max="6" width="9.140625" style="35" bestFit="1" customWidth="1"/>
    <col min="7" max="7" width="1.7109375" style="35" customWidth="1"/>
    <col min="8" max="8" width="9.140625" style="35" bestFit="1" customWidth="1"/>
    <col min="9" max="9" width="1.7109375" style="35" customWidth="1"/>
    <col min="10" max="10" width="9.140625" style="35" bestFit="1" customWidth="1"/>
    <col min="11" max="11" width="1.7109375" style="35" customWidth="1"/>
    <col min="12" max="12" width="9.140625" style="35" bestFit="1" customWidth="1"/>
    <col min="13" max="13" width="1.7109375" style="35" customWidth="1"/>
    <col min="14" max="14" width="9.140625" style="35" bestFit="1" customWidth="1"/>
    <col min="15" max="15" width="1.7109375" style="35" customWidth="1"/>
    <col min="16" max="16" width="9.140625" style="35" bestFit="1" customWidth="1"/>
    <col min="17" max="17" width="1.7109375" style="35" customWidth="1"/>
    <col min="18" max="18" width="9.140625" style="35" bestFit="1" customWidth="1"/>
    <col min="19" max="19" width="1.7109375" style="35" customWidth="1"/>
    <col min="20" max="20" width="9.140625" style="35" bestFit="1" customWidth="1"/>
    <col min="21" max="21" width="1.7109375" style="35" customWidth="1"/>
    <col min="22" max="22" width="8.7109375" style="35" customWidth="1"/>
    <col min="23" max="23" width="1.7109375" style="35" customWidth="1"/>
    <col min="24" max="24" width="8.7109375" style="35" customWidth="1"/>
    <col min="25" max="25" width="1.7109375" style="35" customWidth="1"/>
    <col min="26" max="26" width="8.7109375" style="35" customWidth="1"/>
    <col min="27" max="27" width="1.7109375" style="35" customWidth="1"/>
    <col min="28" max="28" width="8.7109375" style="35" customWidth="1"/>
    <col min="29" max="16384" width="9.140625" style="35"/>
  </cols>
  <sheetData>
    <row r="1" spans="1:30" s="1" customFormat="1" ht="20.25" customHeight="1" x14ac:dyDescent="0.25">
      <c r="A1" s="126" t="s">
        <v>22</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row>
    <row r="2" spans="1:30" s="1" customFormat="1" x14ac:dyDescent="0.25">
      <c r="A2" s="41" t="s">
        <v>16</v>
      </c>
      <c r="B2" s="127">
        <v>2000</v>
      </c>
      <c r="C2" s="128"/>
      <c r="D2" s="120">
        <v>2001</v>
      </c>
      <c r="E2" s="121"/>
      <c r="F2" s="120">
        <v>2002</v>
      </c>
      <c r="G2" s="121"/>
      <c r="H2" s="120">
        <v>2003</v>
      </c>
      <c r="I2" s="121"/>
      <c r="J2" s="120">
        <v>2004</v>
      </c>
      <c r="K2" s="121"/>
      <c r="L2" s="120">
        <v>2005</v>
      </c>
      <c r="M2" s="121"/>
      <c r="N2" s="120">
        <v>2006</v>
      </c>
      <c r="O2" s="121"/>
      <c r="P2" s="120">
        <v>2007</v>
      </c>
      <c r="Q2" s="121"/>
      <c r="R2" s="120">
        <v>2008</v>
      </c>
      <c r="S2" s="121"/>
      <c r="T2" s="120">
        <v>2009</v>
      </c>
      <c r="U2" s="121"/>
      <c r="V2" s="120">
        <v>2010</v>
      </c>
      <c r="W2" s="121"/>
      <c r="X2" s="120">
        <v>2011</v>
      </c>
      <c r="Y2" s="121"/>
      <c r="Z2" s="120">
        <v>2012</v>
      </c>
      <c r="AA2" s="121"/>
      <c r="AB2" s="25">
        <v>2013</v>
      </c>
    </row>
    <row r="3" spans="1:30" s="2" customFormat="1" x14ac:dyDescent="0.25">
      <c r="A3" s="42">
        <v>1</v>
      </c>
      <c r="B3" s="117">
        <v>2</v>
      </c>
      <c r="C3" s="118"/>
      <c r="D3" s="117">
        <v>3</v>
      </c>
      <c r="E3" s="118"/>
      <c r="F3" s="117">
        <v>4</v>
      </c>
      <c r="G3" s="118"/>
      <c r="H3" s="117">
        <v>5</v>
      </c>
      <c r="I3" s="118"/>
      <c r="J3" s="117">
        <v>6</v>
      </c>
      <c r="K3" s="118"/>
      <c r="L3" s="117">
        <v>7</v>
      </c>
      <c r="M3" s="118"/>
      <c r="N3" s="117">
        <v>8</v>
      </c>
      <c r="O3" s="118"/>
      <c r="P3" s="117">
        <v>9</v>
      </c>
      <c r="Q3" s="118"/>
      <c r="R3" s="117">
        <v>10</v>
      </c>
      <c r="S3" s="118"/>
      <c r="T3" s="122">
        <v>11</v>
      </c>
      <c r="U3" s="123"/>
      <c r="V3" s="117">
        <v>12</v>
      </c>
      <c r="W3" s="118"/>
      <c r="X3" s="117">
        <v>13</v>
      </c>
      <c r="Y3" s="118"/>
      <c r="Z3" s="117">
        <v>14</v>
      </c>
      <c r="AA3" s="118"/>
      <c r="AB3" s="26">
        <v>15</v>
      </c>
    </row>
    <row r="4" spans="1:30" s="2" customFormat="1" x14ac:dyDescent="0.25">
      <c r="A4" s="38" t="s">
        <v>12</v>
      </c>
      <c r="B4" s="12">
        <f>ROUND('Table 2 count'!B4, -1)</f>
        <v>1630</v>
      </c>
      <c r="C4" s="44"/>
      <c r="D4" s="12">
        <f>ROUND('Table 2 count'!D4, -1)</f>
        <v>1700</v>
      </c>
      <c r="E4" s="44"/>
      <c r="F4" s="12">
        <f>ROUND('Table 2 count'!F4, -1)</f>
        <v>1620</v>
      </c>
      <c r="G4" s="44"/>
      <c r="H4" s="12">
        <f>ROUND('Table 2 count'!H4, -1)</f>
        <v>1570</v>
      </c>
      <c r="I4" s="29"/>
      <c r="J4" s="12">
        <f>ROUND('Table 2 count'!J4, -1)</f>
        <v>1540</v>
      </c>
      <c r="K4" s="44"/>
      <c r="L4" s="12">
        <f>ROUND('Table 2 count'!L4, -1)</f>
        <v>1420</v>
      </c>
      <c r="M4" s="12"/>
      <c r="N4" s="12">
        <f>ROUND('Table 2 count'!N4, -1)</f>
        <v>1420</v>
      </c>
      <c r="O4" s="12"/>
      <c r="P4" s="12">
        <f>ROUND('Table 2 count'!P4, -1)</f>
        <v>1250</v>
      </c>
      <c r="Q4" s="12"/>
      <c r="R4" s="12">
        <f>ROUND('Table 2 count'!R4, -1)</f>
        <v>1200</v>
      </c>
      <c r="S4" s="12"/>
      <c r="T4" s="12">
        <f>ROUND('Table 2 count'!T4, -1)</f>
        <v>970</v>
      </c>
      <c r="U4" s="12"/>
      <c r="V4" s="12">
        <f>ROUND('Table 2 count'!V4, -1)</f>
        <v>950</v>
      </c>
      <c r="W4" s="12"/>
      <c r="X4" s="12">
        <f>ROUND('Table 2 count'!X4, -1)</f>
        <v>960</v>
      </c>
      <c r="Y4" s="12"/>
      <c r="Z4" s="12">
        <f>ROUND('Table 2 count'!Z4, -1)</f>
        <v>910</v>
      </c>
      <c r="AA4" s="13"/>
      <c r="AB4" s="14"/>
    </row>
    <row r="5" spans="1:30" s="2" customFormat="1" x14ac:dyDescent="0.25">
      <c r="A5" s="39"/>
      <c r="B5" s="43"/>
      <c r="C5" s="30"/>
      <c r="D5" s="43"/>
      <c r="E5" s="30"/>
      <c r="F5" s="43"/>
      <c r="G5" s="30"/>
      <c r="H5" s="43"/>
      <c r="I5" s="30"/>
      <c r="J5" s="15"/>
      <c r="K5" s="31"/>
      <c r="L5" s="15"/>
      <c r="M5" s="31"/>
      <c r="N5" s="15"/>
      <c r="O5" s="31"/>
      <c r="P5" s="15"/>
      <c r="Q5" s="31"/>
      <c r="R5" s="15"/>
      <c r="S5" s="31"/>
      <c r="T5" s="15"/>
      <c r="U5" s="31"/>
      <c r="V5" s="15"/>
      <c r="W5" s="31"/>
      <c r="X5" s="15"/>
      <c r="Y5" s="31"/>
      <c r="Z5" s="15"/>
      <c r="AA5" s="16"/>
      <c r="AB5" s="6"/>
    </row>
    <row r="6" spans="1:30" s="2" customFormat="1" x14ac:dyDescent="0.25">
      <c r="A6" s="39" t="s">
        <v>8</v>
      </c>
      <c r="B6" s="43"/>
      <c r="C6" s="30"/>
      <c r="D6" s="43"/>
      <c r="E6" s="30"/>
      <c r="F6" s="43"/>
      <c r="G6" s="30"/>
      <c r="H6" s="43"/>
      <c r="I6" s="30"/>
      <c r="J6" s="15"/>
      <c r="K6" s="31"/>
      <c r="L6" s="15"/>
      <c r="M6" s="31"/>
      <c r="N6" s="15"/>
      <c r="O6" s="31"/>
      <c r="P6" s="15"/>
      <c r="Q6" s="31"/>
      <c r="R6" s="15"/>
      <c r="S6" s="31"/>
      <c r="T6" s="15"/>
      <c r="U6" s="31"/>
      <c r="V6" s="15"/>
      <c r="W6" s="31"/>
      <c r="X6" s="15"/>
      <c r="Y6" s="31"/>
      <c r="Z6" s="15"/>
      <c r="AA6" s="16"/>
      <c r="AB6" s="3"/>
    </row>
    <row r="7" spans="1:30" s="2" customFormat="1" x14ac:dyDescent="0.25">
      <c r="A7" s="39" t="s">
        <v>9</v>
      </c>
      <c r="B7" s="43"/>
      <c r="C7" s="32"/>
      <c r="D7" s="43"/>
      <c r="E7" s="32"/>
      <c r="F7" s="43"/>
      <c r="G7" s="32"/>
      <c r="H7" s="43"/>
      <c r="I7" s="32"/>
      <c r="J7" s="15">
        <f>ROUND('Table 2 count'!J6, -1)</f>
        <v>1040</v>
      </c>
      <c r="K7" s="31"/>
      <c r="L7" s="15">
        <f>ROUND('Table 2 count'!L6, -1)</f>
        <v>1010</v>
      </c>
      <c r="M7" s="31"/>
      <c r="N7" s="15">
        <f>ROUND('Table 2 count'!N6, -1)</f>
        <v>970</v>
      </c>
      <c r="O7" s="31"/>
      <c r="P7" s="15">
        <f>ROUND('Table 2 count'!P6, -1)</f>
        <v>920</v>
      </c>
      <c r="Q7" s="31"/>
      <c r="R7" s="15">
        <f>ROUND('Table 2 count'!R6, -1)</f>
        <v>850</v>
      </c>
      <c r="S7" s="31"/>
      <c r="T7" s="15">
        <f>ROUND('Table 2 count'!T6, -1)</f>
        <v>680</v>
      </c>
      <c r="U7" s="31"/>
      <c r="V7" s="15">
        <f>ROUND('Table 2 count'!V6, -1)</f>
        <v>650</v>
      </c>
      <c r="W7" s="31"/>
      <c r="X7" s="15">
        <f>ROUND('Table 2 count'!X6, -1)</f>
        <v>650</v>
      </c>
      <c r="Y7" s="31"/>
      <c r="Z7" s="15">
        <f>ROUND('Table 2 count'!Z6, -1)</f>
        <v>630</v>
      </c>
      <c r="AA7" s="17"/>
      <c r="AB7" s="18"/>
    </row>
    <row r="8" spans="1:30" s="2" customFormat="1" x14ac:dyDescent="0.25">
      <c r="A8" s="39" t="s">
        <v>10</v>
      </c>
      <c r="B8" s="15">
        <f>ROUND('Table 2 count'!B7, -1)</f>
        <v>500</v>
      </c>
      <c r="C8" s="31"/>
      <c r="D8" s="15">
        <f>ROUND('Table 2 count'!D7, -1)</f>
        <v>580</v>
      </c>
      <c r="E8" s="31"/>
      <c r="F8" s="15">
        <f>ROUND('Table 2 count'!F7, -1)</f>
        <v>540</v>
      </c>
      <c r="G8" s="31"/>
      <c r="H8" s="15">
        <f>ROUND('Table 2 count'!H7, -1)</f>
        <v>490</v>
      </c>
      <c r="I8" s="32"/>
      <c r="J8" s="15">
        <f>ROUND('Table 2 count'!J7, -1)</f>
        <v>500</v>
      </c>
      <c r="K8" s="31"/>
      <c r="L8" s="15">
        <f>ROUND('Table 2 count'!L7, -1)</f>
        <v>410</v>
      </c>
      <c r="M8" s="31"/>
      <c r="N8" s="15">
        <f>ROUND('Table 2 count'!N7, -1)</f>
        <v>450</v>
      </c>
      <c r="O8" s="31"/>
      <c r="P8" s="15">
        <f>ROUND('Table 2 count'!P7, -1)</f>
        <v>330</v>
      </c>
      <c r="Q8" s="31"/>
      <c r="R8" s="15">
        <f>ROUND('Table 2 count'!R7, -1)</f>
        <v>350</v>
      </c>
      <c r="S8" s="31"/>
      <c r="T8" s="15">
        <f>ROUND('Table 2 count'!T7, -1)</f>
        <v>290</v>
      </c>
      <c r="U8" s="31"/>
      <c r="V8" s="15">
        <f>ROUND('Table 2 count'!V7, -1)</f>
        <v>300</v>
      </c>
      <c r="W8" s="31"/>
      <c r="X8" s="15">
        <f>ROUND('Table 2 count'!X7, -1)</f>
        <v>310</v>
      </c>
      <c r="Y8" s="31"/>
      <c r="Z8" s="15">
        <f>ROUND('Table 2 count'!Z7, -1)</f>
        <v>290</v>
      </c>
      <c r="AA8" s="17"/>
      <c r="AB8" s="18"/>
    </row>
    <row r="9" spans="1:30" s="2" customFormat="1" x14ac:dyDescent="0.25">
      <c r="A9" s="9"/>
      <c r="B9" s="15"/>
      <c r="C9" s="31"/>
      <c r="D9" s="15"/>
      <c r="E9" s="31"/>
      <c r="F9" s="15"/>
      <c r="G9" s="31"/>
      <c r="H9" s="15"/>
      <c r="I9" s="32"/>
      <c r="J9" s="15"/>
      <c r="K9" s="31"/>
      <c r="L9" s="15"/>
      <c r="M9" s="31"/>
      <c r="N9" s="15"/>
      <c r="O9" s="31"/>
      <c r="P9" s="15"/>
      <c r="Q9" s="31"/>
      <c r="R9" s="15"/>
      <c r="S9" s="31"/>
      <c r="T9" s="15"/>
      <c r="U9" s="31"/>
      <c r="V9" s="15"/>
      <c r="W9" s="31"/>
      <c r="X9" s="15"/>
      <c r="Y9" s="31"/>
      <c r="Z9" s="15"/>
      <c r="AA9" s="17"/>
      <c r="AB9" s="5"/>
    </row>
    <row r="10" spans="1:30" s="2" customFormat="1" x14ac:dyDescent="0.25">
      <c r="A10" s="39" t="s">
        <v>11</v>
      </c>
      <c r="B10" s="15"/>
      <c r="C10" s="31"/>
      <c r="D10" s="15"/>
      <c r="E10" s="31"/>
      <c r="F10" s="15"/>
      <c r="G10" s="31"/>
      <c r="H10" s="15"/>
      <c r="I10" s="32"/>
      <c r="J10" s="15"/>
      <c r="K10" s="31"/>
      <c r="L10" s="15"/>
      <c r="M10" s="31"/>
      <c r="N10" s="15"/>
      <c r="O10" s="31"/>
      <c r="P10" s="15"/>
      <c r="Q10" s="31"/>
      <c r="R10" s="15"/>
      <c r="S10" s="31"/>
      <c r="T10" s="15"/>
      <c r="U10" s="31"/>
      <c r="V10" s="15"/>
      <c r="W10" s="31"/>
      <c r="X10" s="15"/>
      <c r="Y10" s="31"/>
      <c r="Z10" s="15"/>
      <c r="AA10" s="17"/>
      <c r="AB10" s="19"/>
    </row>
    <row r="11" spans="1:30" s="2" customFormat="1" x14ac:dyDescent="0.25">
      <c r="A11" s="39" t="s">
        <v>1</v>
      </c>
      <c r="B11" s="15">
        <f>ROUND('Table 2 count'!B9, -1)</f>
        <v>580</v>
      </c>
      <c r="C11" s="31"/>
      <c r="D11" s="15">
        <f>ROUND('Table 2 count'!D9, -1)</f>
        <v>670</v>
      </c>
      <c r="E11" s="31"/>
      <c r="F11" s="15">
        <f>ROUND('Table 2 count'!F9, -1)</f>
        <v>580</v>
      </c>
      <c r="G11" s="31"/>
      <c r="H11" s="15">
        <f>ROUND('Table 2 count'!H9, -1)</f>
        <v>570</v>
      </c>
      <c r="I11" s="32"/>
      <c r="J11" s="15">
        <f>ROUND('Table 2 count'!J9, -1)</f>
        <v>580</v>
      </c>
      <c r="K11" s="31"/>
      <c r="L11" s="15">
        <f>ROUND('Table 2 count'!L9, -1)</f>
        <v>540</v>
      </c>
      <c r="M11" s="31"/>
      <c r="N11" s="15">
        <f>ROUND('Table 2 count'!N9, -1)</f>
        <v>560</v>
      </c>
      <c r="O11" s="31"/>
      <c r="P11" s="15">
        <f>ROUND('Table 2 count'!P9, -1)</f>
        <v>470</v>
      </c>
      <c r="Q11" s="31"/>
      <c r="R11" s="15">
        <f>ROUND('Table 2 count'!R9, -1)</f>
        <v>460</v>
      </c>
      <c r="S11" s="31"/>
      <c r="T11" s="15">
        <f>ROUND('Table 2 count'!T9, -1)</f>
        <v>360</v>
      </c>
      <c r="U11" s="31"/>
      <c r="V11" s="15">
        <f>ROUND('Table 2 count'!V9, -1)</f>
        <v>310</v>
      </c>
      <c r="W11" s="31"/>
      <c r="X11" s="15">
        <f>ROUND('Table 2 count'!X9, -1)</f>
        <v>340</v>
      </c>
      <c r="Y11" s="31"/>
      <c r="Z11" s="15">
        <f>ROUND('Table 2 count'!Z9, -1)</f>
        <v>280</v>
      </c>
      <c r="AA11" s="17"/>
      <c r="AB11" s="18"/>
    </row>
    <row r="12" spans="1:30" s="2" customFormat="1" x14ac:dyDescent="0.25">
      <c r="A12" s="39" t="s">
        <v>2</v>
      </c>
      <c r="B12" s="15">
        <f>ROUND('Table 2 count'!B10, -1)</f>
        <v>210</v>
      </c>
      <c r="C12" s="31"/>
      <c r="D12" s="15">
        <f>ROUND('Table 2 count'!D10, -1)</f>
        <v>190</v>
      </c>
      <c r="E12" s="31"/>
      <c r="F12" s="15">
        <f>ROUND('Table 2 count'!F10, -1)</f>
        <v>210</v>
      </c>
      <c r="G12" s="31"/>
      <c r="H12" s="15">
        <f>ROUND('Table 2 count'!H10, -1)</f>
        <v>210</v>
      </c>
      <c r="I12" s="32"/>
      <c r="J12" s="15">
        <f>ROUND('Table 2 count'!J10, -1)</f>
        <v>180</v>
      </c>
      <c r="K12" s="31"/>
      <c r="L12" s="15">
        <f>ROUND('Table 2 count'!L10, -1)</f>
        <v>140</v>
      </c>
      <c r="M12" s="31"/>
      <c r="N12" s="15">
        <f>ROUND('Table 2 count'!N10, -1)</f>
        <v>170</v>
      </c>
      <c r="O12" s="31"/>
      <c r="P12" s="15">
        <f>ROUND('Table 2 count'!P10, -1)</f>
        <v>140</v>
      </c>
      <c r="Q12" s="31"/>
      <c r="R12" s="15">
        <f>ROUND('Table 2 count'!R10, -1)</f>
        <v>160</v>
      </c>
      <c r="S12" s="31"/>
      <c r="T12" s="15">
        <f>ROUND('Table 2 count'!T10, -1)</f>
        <v>120</v>
      </c>
      <c r="U12" s="31"/>
      <c r="V12" s="15">
        <f>ROUND('Table 2 count'!V10, -1)</f>
        <v>130</v>
      </c>
      <c r="W12" s="31"/>
      <c r="X12" s="15">
        <f>ROUND('Table 2 count'!X10, -1)</f>
        <v>110</v>
      </c>
      <c r="Y12" s="31"/>
      <c r="Z12" s="15">
        <f>ROUND('Table 2 count'!Z10, -1)</f>
        <v>100</v>
      </c>
      <c r="AA12" s="17"/>
      <c r="AB12" s="18"/>
    </row>
    <row r="13" spans="1:30" s="2" customFormat="1" x14ac:dyDescent="0.25">
      <c r="A13" s="39" t="s">
        <v>3</v>
      </c>
      <c r="B13" s="15">
        <f>ROUND('Table 2 count'!B11, -1)</f>
        <v>790</v>
      </c>
      <c r="C13" s="31"/>
      <c r="D13" s="15">
        <f>ROUND('Table 2 count'!D11, -1)</f>
        <v>810</v>
      </c>
      <c r="E13" s="31"/>
      <c r="F13" s="15">
        <f>ROUND('Table 2 count'!F11, -1)</f>
        <v>780</v>
      </c>
      <c r="G13" s="31"/>
      <c r="H13" s="15">
        <f>ROUND('Table 2 count'!H11, -1)</f>
        <v>750</v>
      </c>
      <c r="I13" s="32"/>
      <c r="J13" s="15">
        <f>ROUND('Table 2 count'!J11, -1)</f>
        <v>720</v>
      </c>
      <c r="K13" s="31"/>
      <c r="L13" s="15">
        <f>ROUND('Table 2 count'!L11, -1)</f>
        <v>690</v>
      </c>
      <c r="M13" s="31"/>
      <c r="N13" s="15">
        <f>ROUND('Table 2 count'!N11, -1)</f>
        <v>650</v>
      </c>
      <c r="O13" s="31"/>
      <c r="P13" s="15">
        <f>ROUND('Table 2 count'!P11, -1)</f>
        <v>590</v>
      </c>
      <c r="Q13" s="31"/>
      <c r="R13" s="15">
        <f>ROUND('Table 2 count'!R11, -1)</f>
        <v>520</v>
      </c>
      <c r="S13" s="31"/>
      <c r="T13" s="15">
        <f>ROUND('Table 2 count'!T11, -1)</f>
        <v>460</v>
      </c>
      <c r="U13" s="31"/>
      <c r="V13" s="15">
        <f>ROUND('Table 2 count'!V11, -1)</f>
        <v>460</v>
      </c>
      <c r="W13" s="31"/>
      <c r="X13" s="15">
        <f>ROUND('Table 2 count'!X11, -1)</f>
        <v>460</v>
      </c>
      <c r="Y13" s="31"/>
      <c r="Z13" s="15">
        <f>ROUND('Table 2 count'!Z11, -1)</f>
        <v>500</v>
      </c>
      <c r="AA13" s="17"/>
      <c r="AB13" s="18"/>
    </row>
    <row r="14" spans="1:30" s="2" customFormat="1" x14ac:dyDescent="0.25">
      <c r="A14" s="39" t="s">
        <v>17</v>
      </c>
      <c r="B14" s="15" t="str">
        <f>'Table 2 count'!B12</f>
        <v>‡</v>
      </c>
      <c r="C14" s="45"/>
      <c r="D14" s="15" t="str">
        <f>'Table 2 count'!D12</f>
        <v>‡</v>
      </c>
      <c r="E14" s="45"/>
      <c r="F14" s="15" t="str">
        <f>'Table 2 count'!F12</f>
        <v>‡</v>
      </c>
      <c r="G14" s="45"/>
      <c r="H14" s="15" t="str">
        <f>'Table 2 count'!H12</f>
        <v>‡</v>
      </c>
      <c r="I14" s="32"/>
      <c r="J14" s="24" t="s">
        <v>19</v>
      </c>
      <c r="K14" s="31"/>
      <c r="L14" s="24" t="s">
        <v>19</v>
      </c>
      <c r="M14" s="31"/>
      <c r="N14" s="24" t="s">
        <v>19</v>
      </c>
      <c r="O14" s="31"/>
      <c r="P14" s="24" t="s">
        <v>19</v>
      </c>
      <c r="Q14" s="31"/>
      <c r="R14" s="24" t="s">
        <v>19</v>
      </c>
      <c r="S14" s="31"/>
      <c r="T14" s="24" t="s">
        <v>19</v>
      </c>
      <c r="U14" s="31"/>
      <c r="V14" s="24" t="s">
        <v>19</v>
      </c>
      <c r="W14" s="31"/>
      <c r="X14" s="24" t="s">
        <v>19</v>
      </c>
      <c r="Y14" s="31"/>
      <c r="Z14" s="24" t="s">
        <v>19</v>
      </c>
      <c r="AA14" s="17"/>
      <c r="AB14" s="18"/>
      <c r="AC14" s="4"/>
      <c r="AD14" s="4"/>
    </row>
    <row r="15" spans="1:30" s="2" customFormat="1" x14ac:dyDescent="0.25">
      <c r="A15" s="39" t="s">
        <v>4</v>
      </c>
      <c r="B15" s="15" t="str">
        <f>'Table 2 count'!B13</f>
        <v>—</v>
      </c>
      <c r="C15" s="45"/>
      <c r="D15" s="15" t="str">
        <f>'Table 2 count'!D13</f>
        <v>—</v>
      </c>
      <c r="E15" s="45"/>
      <c r="F15" s="15" t="str">
        <f>'Table 2 count'!F13</f>
        <v>‡</v>
      </c>
      <c r="G15" s="45"/>
      <c r="H15" s="15" t="str">
        <f>'Table 2 count'!H13</f>
        <v>‡</v>
      </c>
      <c r="I15" s="32"/>
      <c r="J15" s="24" t="s">
        <v>19</v>
      </c>
      <c r="K15" s="31"/>
      <c r="L15" s="24" t="s">
        <v>19</v>
      </c>
      <c r="M15" s="31"/>
      <c r="N15" s="24" t="s">
        <v>19</v>
      </c>
      <c r="O15" s="31"/>
      <c r="P15" s="24" t="s">
        <v>19</v>
      </c>
      <c r="Q15" s="31"/>
      <c r="R15" s="24" t="s">
        <v>19</v>
      </c>
      <c r="S15" s="31"/>
      <c r="T15" s="24" t="s">
        <v>19</v>
      </c>
      <c r="U15" s="31"/>
      <c r="V15" s="24" t="s">
        <v>19</v>
      </c>
      <c r="W15" s="31"/>
      <c r="X15" s="24" t="s">
        <v>19</v>
      </c>
      <c r="Y15" s="31"/>
      <c r="Z15" s="24" t="s">
        <v>19</v>
      </c>
      <c r="AA15" s="17"/>
      <c r="AB15" s="18"/>
      <c r="AC15" s="7"/>
      <c r="AD15" s="7"/>
    </row>
    <row r="16" spans="1:30" s="2" customFormat="1" x14ac:dyDescent="0.25">
      <c r="A16" s="39" t="s">
        <v>5</v>
      </c>
      <c r="B16" s="15" t="str">
        <f>'Table 2 count'!B14</f>
        <v>‡</v>
      </c>
      <c r="C16" s="45"/>
      <c r="D16" s="15" t="str">
        <f>'Table 2 count'!D14</f>
        <v>‡</v>
      </c>
      <c r="E16" s="45"/>
      <c r="F16" s="15" t="str">
        <f>'Table 2 count'!F14</f>
        <v>‡</v>
      </c>
      <c r="G16" s="45"/>
      <c r="H16" s="15" t="str">
        <f>'Table 2 count'!H14</f>
        <v>‡</v>
      </c>
      <c r="I16" s="32"/>
      <c r="J16" s="24" t="s">
        <v>19</v>
      </c>
      <c r="K16" s="31"/>
      <c r="L16" s="24" t="s">
        <v>19</v>
      </c>
      <c r="M16" s="31"/>
      <c r="N16" s="24" t="s">
        <v>19</v>
      </c>
      <c r="O16" s="31"/>
      <c r="P16" s="24" t="s">
        <v>19</v>
      </c>
      <c r="Q16" s="31"/>
      <c r="R16" s="24" t="s">
        <v>19</v>
      </c>
      <c r="S16" s="31"/>
      <c r="T16" s="24" t="s">
        <v>19</v>
      </c>
      <c r="U16" s="31"/>
      <c r="V16" s="24" t="s">
        <v>19</v>
      </c>
      <c r="W16" s="31"/>
      <c r="X16" s="24" t="s">
        <v>19</v>
      </c>
      <c r="Y16" s="31"/>
      <c r="Z16" s="24" t="s">
        <v>19</v>
      </c>
      <c r="AA16" s="17"/>
      <c r="AB16" s="18"/>
    </row>
    <row r="17" spans="1:28" s="2" customFormat="1" x14ac:dyDescent="0.25">
      <c r="A17" s="39" t="s">
        <v>6</v>
      </c>
      <c r="B17" s="15" t="str">
        <f>'Table 2 count'!B15</f>
        <v>—</v>
      </c>
      <c r="C17" s="45"/>
      <c r="D17" s="15" t="str">
        <f>'Table 2 count'!D15</f>
        <v>—</v>
      </c>
      <c r="E17" s="45"/>
      <c r="F17" s="15" t="str">
        <f>'Table 2 count'!F15</f>
        <v>‡</v>
      </c>
      <c r="G17" s="45"/>
      <c r="H17" s="15" t="str">
        <f>'Table 2 count'!H15</f>
        <v>‡</v>
      </c>
      <c r="I17" s="32"/>
      <c r="J17" s="24" t="s">
        <v>19</v>
      </c>
      <c r="K17" s="31"/>
      <c r="L17" s="24" t="s">
        <v>19</v>
      </c>
      <c r="M17" s="31"/>
      <c r="N17" s="24" t="s">
        <v>19</v>
      </c>
      <c r="O17" s="31"/>
      <c r="P17" s="24" t="s">
        <v>19</v>
      </c>
      <c r="Q17" s="31"/>
      <c r="R17" s="24" t="s">
        <v>19</v>
      </c>
      <c r="S17" s="31"/>
      <c r="T17" s="24" t="s">
        <v>19</v>
      </c>
      <c r="U17" s="31"/>
      <c r="V17" s="24" t="s">
        <v>19</v>
      </c>
      <c r="W17" s="31"/>
      <c r="X17" s="24" t="s">
        <v>19</v>
      </c>
      <c r="Y17" s="31"/>
      <c r="Z17" s="24" t="s">
        <v>19</v>
      </c>
      <c r="AA17" s="17"/>
      <c r="AB17" s="18"/>
    </row>
    <row r="18" spans="1:28" s="2" customFormat="1" x14ac:dyDescent="0.25">
      <c r="A18" s="9"/>
      <c r="B18" s="15"/>
      <c r="C18" s="31"/>
      <c r="D18" s="15"/>
      <c r="E18" s="31"/>
      <c r="F18" s="15"/>
      <c r="G18" s="31"/>
      <c r="H18" s="15"/>
      <c r="I18" s="32"/>
      <c r="J18" s="15"/>
      <c r="K18" s="31"/>
      <c r="L18" s="15"/>
      <c r="M18" s="31"/>
      <c r="N18" s="15"/>
      <c r="O18" s="31"/>
      <c r="P18" s="15"/>
      <c r="Q18" s="31"/>
      <c r="R18" s="15"/>
      <c r="S18" s="31"/>
      <c r="T18" s="15"/>
      <c r="U18" s="31"/>
      <c r="V18" s="15"/>
      <c r="W18" s="31"/>
      <c r="X18" s="15"/>
      <c r="Y18" s="31"/>
      <c r="Z18" s="15"/>
      <c r="AA18" s="17"/>
      <c r="AB18" s="3"/>
    </row>
    <row r="19" spans="1:28" s="2" customFormat="1" x14ac:dyDescent="0.25">
      <c r="A19" s="39" t="s">
        <v>0</v>
      </c>
      <c r="B19" s="15"/>
      <c r="C19" s="31"/>
      <c r="D19" s="15"/>
      <c r="E19" s="31"/>
      <c r="F19" s="15"/>
      <c r="G19" s="31"/>
      <c r="H19" s="15"/>
      <c r="I19" s="32"/>
      <c r="J19" s="15"/>
      <c r="K19" s="31"/>
      <c r="L19" s="15"/>
      <c r="M19" s="31"/>
      <c r="N19" s="15"/>
      <c r="O19" s="31"/>
      <c r="P19" s="15"/>
      <c r="Q19" s="31"/>
      <c r="R19" s="15"/>
      <c r="S19" s="31"/>
      <c r="T19" s="15"/>
      <c r="U19" s="31"/>
      <c r="V19" s="15"/>
      <c r="W19" s="31"/>
      <c r="X19" s="15"/>
      <c r="Y19" s="31"/>
      <c r="Z19" s="15"/>
      <c r="AA19" s="17"/>
      <c r="AB19" s="3"/>
    </row>
    <row r="20" spans="1:28" s="2" customFormat="1" x14ac:dyDescent="0.25">
      <c r="A20" s="39" t="s">
        <v>1</v>
      </c>
      <c r="B20" s="15">
        <f>ROUND('Table 2 count'!B17, -1)</f>
        <v>380</v>
      </c>
      <c r="C20" s="31"/>
      <c r="D20" s="15">
        <f>ROUND('Table 2 count'!D17, -1)</f>
        <v>420</v>
      </c>
      <c r="E20" s="31"/>
      <c r="F20" s="15">
        <f>ROUND('Table 2 count'!F17, -1)</f>
        <v>370</v>
      </c>
      <c r="G20" s="31"/>
      <c r="H20" s="15">
        <f>ROUND('Table 2 count'!H17, -1)</f>
        <v>400</v>
      </c>
      <c r="I20" s="32"/>
      <c r="J20" s="15">
        <f>ROUND('Table 2 count'!J17, -1)</f>
        <v>390</v>
      </c>
      <c r="K20" s="31"/>
      <c r="L20" s="15">
        <f>ROUND('Table 2 count'!L17, -1)</f>
        <v>370</v>
      </c>
      <c r="M20" s="31"/>
      <c r="N20" s="15">
        <f>ROUND('Table 2 count'!N17, -1)</f>
        <v>370</v>
      </c>
      <c r="O20" s="31"/>
      <c r="P20" s="15">
        <f>ROUND('Table 2 count'!P17, -1)</f>
        <v>340</v>
      </c>
      <c r="Q20" s="31"/>
      <c r="R20" s="15">
        <f>ROUND('Table 2 count'!R17, -1)</f>
        <v>330</v>
      </c>
      <c r="S20" s="31"/>
      <c r="T20" s="15">
        <f>ROUND('Table 2 count'!T17, -1)</f>
        <v>240</v>
      </c>
      <c r="U20" s="31"/>
      <c r="V20" s="15">
        <f>ROUND('Table 2 count'!V17, -1)</f>
        <v>210</v>
      </c>
      <c r="W20" s="31"/>
      <c r="X20" s="15">
        <f>ROUND('Table 2 count'!X17, -1)</f>
        <v>240</v>
      </c>
      <c r="Y20" s="31"/>
      <c r="Z20" s="15">
        <f>ROUND('Table 2 count'!Z17, -1)</f>
        <v>190</v>
      </c>
      <c r="AA20" s="17"/>
      <c r="AB20" s="18"/>
    </row>
    <row r="21" spans="1:28" s="2" customFormat="1" x14ac:dyDescent="0.25">
      <c r="A21" s="39" t="s">
        <v>2</v>
      </c>
      <c r="B21" s="15">
        <f>ROUND('Table 2 count'!B18, -1)</f>
        <v>120</v>
      </c>
      <c r="C21" s="31"/>
      <c r="D21" s="15">
        <f>ROUND('Table 2 count'!D18, -1)</f>
        <v>90</v>
      </c>
      <c r="E21" s="31"/>
      <c r="F21" s="15">
        <f>ROUND('Table 2 count'!F18, -1)</f>
        <v>100</v>
      </c>
      <c r="G21" s="31"/>
      <c r="H21" s="15">
        <f>ROUND('Table 2 count'!H18, -1)</f>
        <v>90</v>
      </c>
      <c r="I21" s="32"/>
      <c r="J21" s="24" t="s">
        <v>19</v>
      </c>
      <c r="K21" s="31"/>
      <c r="L21" s="15">
        <f>ROUND('Table 2 count'!L18, -1)</f>
        <v>90</v>
      </c>
      <c r="M21" s="31"/>
      <c r="N21" s="15">
        <f>ROUND('Table 2 count'!N18, -1)</f>
        <v>100</v>
      </c>
      <c r="O21" s="31"/>
      <c r="P21" s="15">
        <f>ROUND('Table 2 count'!P18, -1)</f>
        <v>90</v>
      </c>
      <c r="Q21" s="31"/>
      <c r="R21" s="15">
        <f>ROUND('Table 2 count'!R18, -1)</f>
        <v>80</v>
      </c>
      <c r="S21" s="31"/>
      <c r="T21" s="24" t="s">
        <v>19</v>
      </c>
      <c r="U21" s="31"/>
      <c r="V21" s="24" t="s">
        <v>19</v>
      </c>
      <c r="W21" s="31"/>
      <c r="X21" s="24" t="s">
        <v>19</v>
      </c>
      <c r="Y21" s="31"/>
      <c r="Z21" s="24" t="s">
        <v>19</v>
      </c>
      <c r="AA21" s="17"/>
      <c r="AB21" s="18"/>
    </row>
    <row r="22" spans="1:28" s="2" customFormat="1" x14ac:dyDescent="0.25">
      <c r="A22" s="39" t="s">
        <v>3</v>
      </c>
      <c r="B22" s="15">
        <f>ROUND('Table 2 count'!B19, -1)</f>
        <v>580</v>
      </c>
      <c r="C22" s="31"/>
      <c r="D22" s="15">
        <f>ROUND('Table 2 count'!D19, -1)</f>
        <v>590</v>
      </c>
      <c r="E22" s="31"/>
      <c r="F22" s="15">
        <f>ROUND('Table 2 count'!F19, -1)</f>
        <v>570</v>
      </c>
      <c r="G22" s="31"/>
      <c r="H22" s="15">
        <f>ROUND('Table 2 count'!H19, -1)</f>
        <v>550</v>
      </c>
      <c r="I22" s="32"/>
      <c r="J22" s="15">
        <f>ROUND('Table 2 count'!J19, -1)</f>
        <v>550</v>
      </c>
      <c r="K22" s="31"/>
      <c r="L22" s="15">
        <f>ROUND('Table 2 count'!L19, -1)</f>
        <v>520</v>
      </c>
      <c r="M22" s="31"/>
      <c r="N22" s="15">
        <f>ROUND('Table 2 count'!N19, -1)</f>
        <v>480</v>
      </c>
      <c r="O22" s="31"/>
      <c r="P22" s="15">
        <f>ROUND('Table 2 count'!P19, -1)</f>
        <v>470</v>
      </c>
      <c r="Q22" s="31"/>
      <c r="R22" s="15">
        <f>ROUND('Table 2 count'!R19, -1)</f>
        <v>400</v>
      </c>
      <c r="S22" s="31"/>
      <c r="T22" s="15">
        <f>ROUND('Table 2 count'!T19, -1)</f>
        <v>350</v>
      </c>
      <c r="U22" s="31"/>
      <c r="V22" s="15">
        <f>ROUND('Table 2 count'!V19, -1)</f>
        <v>340</v>
      </c>
      <c r="W22" s="31"/>
      <c r="X22" s="15">
        <f>ROUND('Table 2 count'!X19, -1)</f>
        <v>330</v>
      </c>
      <c r="Y22" s="31"/>
      <c r="Z22" s="15">
        <f>ROUND('Table 2 count'!Z19, -1)</f>
        <v>370</v>
      </c>
      <c r="AA22" s="17"/>
      <c r="AB22" s="18"/>
    </row>
    <row r="23" spans="1:28" s="2" customFormat="1" x14ac:dyDescent="0.25">
      <c r="A23" s="39" t="s">
        <v>17</v>
      </c>
      <c r="B23" s="15" t="str">
        <f>'Table 2 count'!B20</f>
        <v>‡</v>
      </c>
      <c r="C23" s="45"/>
      <c r="D23" s="15" t="str">
        <f>'Table 2 count'!D20</f>
        <v>‡</v>
      </c>
      <c r="E23" s="45"/>
      <c r="F23" s="15" t="str">
        <f>'Table 2 count'!F20</f>
        <v>‡</v>
      </c>
      <c r="G23" s="45"/>
      <c r="H23" s="15" t="str">
        <f>'Table 2 count'!H20</f>
        <v>‡</v>
      </c>
      <c r="I23" s="32"/>
      <c r="J23" s="24" t="s">
        <v>19</v>
      </c>
      <c r="K23" s="31"/>
      <c r="L23" s="24" t="s">
        <v>19</v>
      </c>
      <c r="M23" s="31"/>
      <c r="N23" s="24" t="s">
        <v>19</v>
      </c>
      <c r="O23" s="31"/>
      <c r="P23" s="24" t="s">
        <v>19</v>
      </c>
      <c r="Q23" s="31"/>
      <c r="R23" s="24" t="s">
        <v>19</v>
      </c>
      <c r="S23" s="31"/>
      <c r="T23" s="24" t="s">
        <v>19</v>
      </c>
      <c r="U23" s="31"/>
      <c r="V23" s="24" t="s">
        <v>19</v>
      </c>
      <c r="W23" s="31"/>
      <c r="X23" s="24" t="s">
        <v>19</v>
      </c>
      <c r="Y23" s="31"/>
      <c r="Z23" s="24" t="s">
        <v>19</v>
      </c>
      <c r="AA23" s="17"/>
      <c r="AB23" s="18"/>
    </row>
    <row r="24" spans="1:28" s="2" customFormat="1" x14ac:dyDescent="0.25">
      <c r="A24" s="39" t="s">
        <v>4</v>
      </c>
      <c r="B24" s="15" t="str">
        <f>'Table 2 count'!B21</f>
        <v>—</v>
      </c>
      <c r="C24" s="45"/>
      <c r="D24" s="15" t="str">
        <f>'Table 2 count'!D21</f>
        <v>—</v>
      </c>
      <c r="E24" s="45"/>
      <c r="F24" s="15" t="str">
        <f>'Table 2 count'!F21</f>
        <v>‡</v>
      </c>
      <c r="G24" s="45"/>
      <c r="H24" s="15" t="str">
        <f>'Table 2 count'!H21</f>
        <v>‡</v>
      </c>
      <c r="I24" s="32"/>
      <c r="J24" s="24" t="s">
        <v>19</v>
      </c>
      <c r="K24" s="31"/>
      <c r="L24" s="24" t="s">
        <v>19</v>
      </c>
      <c r="M24" s="31"/>
      <c r="N24" s="24" t="s">
        <v>19</v>
      </c>
      <c r="O24" s="31"/>
      <c r="P24" s="24" t="s">
        <v>19</v>
      </c>
      <c r="Q24" s="31"/>
      <c r="R24" s="24" t="s">
        <v>19</v>
      </c>
      <c r="S24" s="31"/>
      <c r="T24" s="24" t="s">
        <v>19</v>
      </c>
      <c r="U24" s="31"/>
      <c r="V24" s="24" t="s">
        <v>19</v>
      </c>
      <c r="W24" s="31"/>
      <c r="X24" s="24" t="s">
        <v>19</v>
      </c>
      <c r="Y24" s="31"/>
      <c r="Z24" s="24" t="s">
        <v>19</v>
      </c>
      <c r="AA24" s="17"/>
      <c r="AB24" s="18"/>
    </row>
    <row r="25" spans="1:28" s="2" customFormat="1" x14ac:dyDescent="0.25">
      <c r="A25" s="39" t="s">
        <v>5</v>
      </c>
      <c r="B25" s="15" t="str">
        <f>'Table 2 count'!B22</f>
        <v>‡</v>
      </c>
      <c r="C25" s="45"/>
      <c r="D25" s="15" t="str">
        <f>'Table 2 count'!D22</f>
        <v>‡</v>
      </c>
      <c r="E25" s="45"/>
      <c r="F25" s="15" t="str">
        <f>'Table 2 count'!F22</f>
        <v>‡</v>
      </c>
      <c r="G25" s="45"/>
      <c r="H25" s="15" t="str">
        <f>'Table 2 count'!H22</f>
        <v>‡</v>
      </c>
      <c r="I25" s="32"/>
      <c r="J25" s="24" t="s">
        <v>19</v>
      </c>
      <c r="K25" s="31"/>
      <c r="L25" s="24" t="s">
        <v>19</v>
      </c>
      <c r="M25" s="31"/>
      <c r="N25" s="24" t="s">
        <v>19</v>
      </c>
      <c r="O25" s="31"/>
      <c r="P25" s="24" t="s">
        <v>19</v>
      </c>
      <c r="Q25" s="31"/>
      <c r="R25" s="24" t="s">
        <v>19</v>
      </c>
      <c r="S25" s="31"/>
      <c r="T25" s="24" t="s">
        <v>19</v>
      </c>
      <c r="U25" s="31"/>
      <c r="V25" s="24" t="s">
        <v>19</v>
      </c>
      <c r="W25" s="31"/>
      <c r="X25" s="24" t="s">
        <v>19</v>
      </c>
      <c r="Y25" s="31"/>
      <c r="Z25" s="24" t="s">
        <v>19</v>
      </c>
      <c r="AA25" s="17"/>
      <c r="AB25" s="18"/>
    </row>
    <row r="26" spans="1:28" s="2" customFormat="1" x14ac:dyDescent="0.25">
      <c r="A26" s="39" t="s">
        <v>6</v>
      </c>
      <c r="B26" s="15" t="str">
        <f>'Table 2 count'!B23</f>
        <v>—</v>
      </c>
      <c r="C26" s="45"/>
      <c r="D26" s="15" t="str">
        <f>'Table 2 count'!D23</f>
        <v>—</v>
      </c>
      <c r="E26" s="45"/>
      <c r="F26" s="15" t="str">
        <f>'Table 2 count'!F23</f>
        <v>‡</v>
      </c>
      <c r="G26" s="45"/>
      <c r="H26" s="15" t="str">
        <f>'Table 2 count'!H23</f>
        <v>‡</v>
      </c>
      <c r="I26" s="32"/>
      <c r="J26" s="24" t="s">
        <v>19</v>
      </c>
      <c r="K26" s="31"/>
      <c r="L26" s="24" t="s">
        <v>19</v>
      </c>
      <c r="M26" s="31"/>
      <c r="N26" s="24" t="s">
        <v>19</v>
      </c>
      <c r="O26" s="31"/>
      <c r="P26" s="24" t="s">
        <v>19</v>
      </c>
      <c r="Q26" s="31"/>
      <c r="R26" s="24" t="s">
        <v>19</v>
      </c>
      <c r="S26" s="31"/>
      <c r="T26" s="24" t="s">
        <v>19</v>
      </c>
      <c r="U26" s="31"/>
      <c r="V26" s="24" t="s">
        <v>19</v>
      </c>
      <c r="W26" s="31"/>
      <c r="X26" s="24" t="s">
        <v>19</v>
      </c>
      <c r="Y26" s="31"/>
      <c r="Z26" s="24" t="s">
        <v>19</v>
      </c>
      <c r="AA26" s="17"/>
      <c r="AB26" s="18"/>
    </row>
    <row r="27" spans="1:28" s="2" customFormat="1" x14ac:dyDescent="0.25">
      <c r="A27" s="39"/>
      <c r="B27" s="15"/>
      <c r="C27" s="31"/>
      <c r="D27" s="15"/>
      <c r="E27" s="31"/>
      <c r="F27" s="15"/>
      <c r="G27" s="31"/>
      <c r="H27" s="15"/>
      <c r="I27" s="32"/>
      <c r="J27" s="15"/>
      <c r="K27" s="31"/>
      <c r="L27" s="15"/>
      <c r="M27" s="31"/>
      <c r="N27" s="15"/>
      <c r="O27" s="31"/>
      <c r="P27" s="15"/>
      <c r="Q27" s="31"/>
      <c r="R27" s="15"/>
      <c r="S27" s="31"/>
      <c r="T27" s="15"/>
      <c r="U27" s="31"/>
      <c r="V27" s="15"/>
      <c r="W27" s="31"/>
      <c r="X27" s="15"/>
      <c r="Y27" s="31"/>
      <c r="Z27" s="15"/>
      <c r="AA27" s="17"/>
      <c r="AB27" s="20"/>
    </row>
    <row r="28" spans="1:28" s="2" customFormat="1" x14ac:dyDescent="0.25">
      <c r="A28" s="39" t="s">
        <v>7</v>
      </c>
      <c r="B28" s="15"/>
      <c r="C28" s="31"/>
      <c r="D28" s="15"/>
      <c r="E28" s="31"/>
      <c r="F28" s="15"/>
      <c r="G28" s="31"/>
      <c r="H28" s="15"/>
      <c r="I28" s="32"/>
      <c r="J28" s="15"/>
      <c r="K28" s="31"/>
      <c r="L28" s="15"/>
      <c r="M28" s="31"/>
      <c r="N28" s="15"/>
      <c r="O28" s="31"/>
      <c r="P28" s="15"/>
      <c r="Q28" s="31"/>
      <c r="R28" s="15"/>
      <c r="S28" s="31"/>
      <c r="T28" s="15"/>
      <c r="U28" s="31"/>
      <c r="V28" s="15"/>
      <c r="W28" s="31"/>
      <c r="X28" s="15"/>
      <c r="Y28" s="31"/>
      <c r="Z28" s="15"/>
      <c r="AA28" s="17"/>
      <c r="AB28" s="20"/>
    </row>
    <row r="29" spans="1:28" s="2" customFormat="1" x14ac:dyDescent="0.25">
      <c r="A29" s="39" t="s">
        <v>1</v>
      </c>
      <c r="B29" s="15">
        <f>ROUND('Table 2 count'!B25, -1)</f>
        <v>200</v>
      </c>
      <c r="C29" s="31"/>
      <c r="D29" s="15">
        <f>ROUND('Table 2 count'!D25, -1)</f>
        <v>250</v>
      </c>
      <c r="E29" s="31"/>
      <c r="F29" s="15">
        <f>ROUND('Table 2 count'!F25, -1)</f>
        <v>210</v>
      </c>
      <c r="G29" s="31"/>
      <c r="H29" s="15">
        <f>ROUND('Table 2 count'!H25, -1)</f>
        <v>170</v>
      </c>
      <c r="I29" s="32"/>
      <c r="J29" s="15">
        <f>ROUND('Table 2 count'!J25, -1)</f>
        <v>200</v>
      </c>
      <c r="K29" s="31"/>
      <c r="L29" s="15">
        <f>ROUND('Table 2 count'!L25, -1)</f>
        <v>170</v>
      </c>
      <c r="M29" s="31"/>
      <c r="N29" s="15">
        <f>ROUND('Table 2 count'!N25, -1)</f>
        <v>190</v>
      </c>
      <c r="O29" s="31"/>
      <c r="P29" s="15">
        <f>ROUND('Table 2 count'!P25, -1)</f>
        <v>130</v>
      </c>
      <c r="Q29" s="31"/>
      <c r="R29" s="15">
        <f>ROUND('Table 2 count'!R25, -1)</f>
        <v>130</v>
      </c>
      <c r="S29" s="31"/>
      <c r="T29" s="15">
        <f>ROUND('Table 2 count'!T25, -1)</f>
        <v>120</v>
      </c>
      <c r="U29" s="31"/>
      <c r="V29" s="15">
        <f>ROUND('Table 2 count'!V25, -1)</f>
        <v>100</v>
      </c>
      <c r="W29" s="31"/>
      <c r="X29" s="15">
        <f>ROUND('Table 2 count'!X25, -1)</f>
        <v>110</v>
      </c>
      <c r="Y29" s="31"/>
      <c r="Z29" s="15">
        <f>ROUND('Table 2 count'!Z25, -1)</f>
        <v>90</v>
      </c>
      <c r="AA29" s="17"/>
      <c r="AB29" s="18"/>
    </row>
    <row r="30" spans="1:28" s="2" customFormat="1" x14ac:dyDescent="0.25">
      <c r="A30" s="39" t="s">
        <v>2</v>
      </c>
      <c r="B30" s="15">
        <f>ROUND('Table 2 count'!B26, -1)</f>
        <v>80</v>
      </c>
      <c r="C30" s="31"/>
      <c r="D30" s="15">
        <f>ROUND('Table 2 count'!D26, -1)</f>
        <v>100</v>
      </c>
      <c r="E30" s="31"/>
      <c r="F30" s="15">
        <f>ROUND('Table 2 count'!F26, -1)</f>
        <v>110</v>
      </c>
      <c r="G30" s="31"/>
      <c r="H30" s="15">
        <f>ROUND('Table 2 count'!H26, -1)</f>
        <v>110</v>
      </c>
      <c r="I30" s="32"/>
      <c r="J30" s="15">
        <f>ROUND('Table 2 count'!J26, -1)</f>
        <v>110</v>
      </c>
      <c r="K30" s="31"/>
      <c r="L30" s="24" t="s">
        <v>19</v>
      </c>
      <c r="M30" s="31"/>
      <c r="N30" s="24" t="s">
        <v>19</v>
      </c>
      <c r="O30" s="31"/>
      <c r="P30" s="24" t="s">
        <v>19</v>
      </c>
      <c r="Q30" s="31"/>
      <c r="R30" s="15">
        <f>ROUND('Table 2 count'!R26, -1)</f>
        <v>80</v>
      </c>
      <c r="S30" s="31"/>
      <c r="T30" s="24" t="s">
        <v>19</v>
      </c>
      <c r="U30" s="37"/>
      <c r="V30" s="33" t="s">
        <v>19</v>
      </c>
      <c r="W30" s="31"/>
      <c r="X30" s="24" t="s">
        <v>19</v>
      </c>
      <c r="Y30" s="31"/>
      <c r="Z30" s="24" t="s">
        <v>19</v>
      </c>
      <c r="AA30" s="17"/>
      <c r="AB30" s="18"/>
    </row>
    <row r="31" spans="1:28" s="2" customFormat="1" x14ac:dyDescent="0.25">
      <c r="A31" s="39" t="s">
        <v>3</v>
      </c>
      <c r="B31" s="15">
        <f>ROUND('Table 2 count'!B27, -1)</f>
        <v>200</v>
      </c>
      <c r="C31" s="31"/>
      <c r="D31" s="15">
        <f>ROUND('Table 2 count'!D27, -1)</f>
        <v>220</v>
      </c>
      <c r="E31" s="31"/>
      <c r="F31" s="15">
        <f>ROUND('Table 2 count'!F27, -1)</f>
        <v>210</v>
      </c>
      <c r="G31" s="31"/>
      <c r="H31" s="15">
        <f>ROUND('Table 2 count'!H27, -1)</f>
        <v>190</v>
      </c>
      <c r="I31" s="32"/>
      <c r="J31" s="15">
        <f>ROUND('Table 2 count'!J27, -1)</f>
        <v>170</v>
      </c>
      <c r="K31" s="31"/>
      <c r="L31" s="15">
        <f>ROUND('Table 2 count'!L27, -1)</f>
        <v>170</v>
      </c>
      <c r="M31" s="31"/>
      <c r="N31" s="15">
        <f>ROUND('Table 2 count'!N27, -1)</f>
        <v>170</v>
      </c>
      <c r="O31" s="31"/>
      <c r="P31" s="15">
        <f>ROUND('Table 2 count'!P27, -1)</f>
        <v>120</v>
      </c>
      <c r="Q31" s="31"/>
      <c r="R31" s="15">
        <f>ROUND('Table 2 count'!R27, -1)</f>
        <v>120</v>
      </c>
      <c r="S31" s="31"/>
      <c r="T31" s="15">
        <f>ROUND('Table 2 count'!T27, -1)</f>
        <v>110</v>
      </c>
      <c r="U31" s="31"/>
      <c r="V31" s="15">
        <f>ROUND('Table 2 count'!V27, -1)</f>
        <v>120</v>
      </c>
      <c r="W31" s="31"/>
      <c r="X31" s="15">
        <f>ROUND('Table 2 count'!X27, -1)</f>
        <v>130</v>
      </c>
      <c r="Y31" s="31"/>
      <c r="Z31" s="15">
        <f>ROUND('Table 2 count'!Z27, -1)</f>
        <v>130</v>
      </c>
      <c r="AA31" s="17"/>
      <c r="AB31" s="18"/>
    </row>
    <row r="32" spans="1:28" s="2" customFormat="1" x14ac:dyDescent="0.25">
      <c r="A32" s="39" t="s">
        <v>17</v>
      </c>
      <c r="B32" s="15" t="str">
        <f>'Table 2 count'!B28</f>
        <v>‡</v>
      </c>
      <c r="C32" s="45"/>
      <c r="D32" s="15" t="str">
        <f>'Table 2 count'!D28</f>
        <v>‡</v>
      </c>
      <c r="E32" s="45"/>
      <c r="F32" s="15" t="str">
        <f>'Table 2 count'!F28</f>
        <v>‡</v>
      </c>
      <c r="G32" s="45"/>
      <c r="H32" s="15" t="str">
        <f>'Table 2 count'!H28</f>
        <v>‡</v>
      </c>
      <c r="I32" s="45"/>
      <c r="J32" s="24" t="s">
        <v>19</v>
      </c>
      <c r="K32" s="31"/>
      <c r="L32" s="24" t="s">
        <v>19</v>
      </c>
      <c r="M32" s="31"/>
      <c r="N32" s="24" t="s">
        <v>19</v>
      </c>
      <c r="O32" s="31"/>
      <c r="P32" s="24" t="s">
        <v>19</v>
      </c>
      <c r="Q32" s="31"/>
      <c r="R32" s="24" t="s">
        <v>19</v>
      </c>
      <c r="S32" s="31"/>
      <c r="T32" s="24" t="s">
        <v>19</v>
      </c>
      <c r="U32" s="31"/>
      <c r="V32" s="24" t="s">
        <v>19</v>
      </c>
      <c r="W32" s="31"/>
      <c r="X32" s="24" t="s">
        <v>19</v>
      </c>
      <c r="Y32" s="31"/>
      <c r="Z32" s="24" t="s">
        <v>19</v>
      </c>
      <c r="AA32" s="17"/>
      <c r="AB32" s="18"/>
    </row>
    <row r="33" spans="1:46" s="2" customFormat="1" x14ac:dyDescent="0.25">
      <c r="A33" s="39" t="s">
        <v>4</v>
      </c>
      <c r="B33" s="15" t="str">
        <f>'Table 2 count'!B29</f>
        <v>—</v>
      </c>
      <c r="C33" s="45"/>
      <c r="D33" s="15" t="str">
        <f>'Table 2 count'!D29</f>
        <v>—</v>
      </c>
      <c r="E33" s="45"/>
      <c r="F33" s="15" t="str">
        <f>'Table 2 count'!F29</f>
        <v>‡</v>
      </c>
      <c r="G33" s="45"/>
      <c r="H33" s="15" t="str">
        <f>'Table 2 count'!H29</f>
        <v>‡</v>
      </c>
      <c r="I33" s="45"/>
      <c r="J33" s="24" t="s">
        <v>19</v>
      </c>
      <c r="K33" s="31"/>
      <c r="L33" s="24" t="s">
        <v>19</v>
      </c>
      <c r="M33" s="31"/>
      <c r="N33" s="24" t="s">
        <v>19</v>
      </c>
      <c r="O33" s="31"/>
      <c r="P33" s="24" t="s">
        <v>19</v>
      </c>
      <c r="Q33" s="31"/>
      <c r="R33" s="24" t="s">
        <v>19</v>
      </c>
      <c r="S33" s="31"/>
      <c r="T33" s="24" t="s">
        <v>19</v>
      </c>
      <c r="U33" s="31"/>
      <c r="V33" s="24" t="s">
        <v>19</v>
      </c>
      <c r="W33" s="31"/>
      <c r="X33" s="24" t="s">
        <v>19</v>
      </c>
      <c r="Y33" s="31"/>
      <c r="Z33" s="24" t="s">
        <v>19</v>
      </c>
      <c r="AA33" s="17"/>
      <c r="AB33" s="18"/>
    </row>
    <row r="34" spans="1:46" s="2" customFormat="1" x14ac:dyDescent="0.25">
      <c r="A34" s="39" t="s">
        <v>5</v>
      </c>
      <c r="B34" s="15" t="str">
        <f>'Table 2 count'!B30</f>
        <v>‡</v>
      </c>
      <c r="C34" s="45"/>
      <c r="D34" s="15" t="str">
        <f>'Table 2 count'!D30</f>
        <v>‡</v>
      </c>
      <c r="E34" s="45"/>
      <c r="F34" s="15" t="str">
        <f>'Table 2 count'!F30</f>
        <v>‡</v>
      </c>
      <c r="G34" s="45"/>
      <c r="H34" s="15" t="str">
        <f>'Table 2 count'!H30</f>
        <v>‡</v>
      </c>
      <c r="I34" s="45"/>
      <c r="J34" s="24" t="s">
        <v>19</v>
      </c>
      <c r="K34" s="31"/>
      <c r="L34" s="24" t="s">
        <v>19</v>
      </c>
      <c r="M34" s="31"/>
      <c r="N34" s="24" t="s">
        <v>19</v>
      </c>
      <c r="O34" s="31"/>
      <c r="P34" s="24" t="s">
        <v>19</v>
      </c>
      <c r="Q34" s="31"/>
      <c r="R34" s="24" t="s">
        <v>19</v>
      </c>
      <c r="S34" s="31"/>
      <c r="T34" s="24" t="s">
        <v>19</v>
      </c>
      <c r="U34" s="31"/>
      <c r="V34" s="24" t="s">
        <v>19</v>
      </c>
      <c r="W34" s="31"/>
      <c r="X34" s="24" t="s">
        <v>19</v>
      </c>
      <c r="Y34" s="31"/>
      <c r="Z34" s="24" t="s">
        <v>19</v>
      </c>
      <c r="AA34" s="17"/>
      <c r="AB34" s="18"/>
    </row>
    <row r="35" spans="1:46" s="2" customFormat="1" x14ac:dyDescent="0.25">
      <c r="A35" s="40" t="s">
        <v>6</v>
      </c>
      <c r="B35" s="23" t="str">
        <f>'Table 2 count'!B31</f>
        <v>—</v>
      </c>
      <c r="C35" s="46"/>
      <c r="D35" s="23" t="str">
        <f>'Table 2 count'!D31</f>
        <v>—</v>
      </c>
      <c r="E35" s="46"/>
      <c r="F35" s="23" t="str">
        <f>'Table 2 count'!F31</f>
        <v>‡</v>
      </c>
      <c r="G35" s="46"/>
      <c r="H35" s="23" t="str">
        <f>'Table 2 count'!H31</f>
        <v>‡</v>
      </c>
      <c r="I35" s="46"/>
      <c r="J35" s="28" t="s">
        <v>19</v>
      </c>
      <c r="K35" s="29"/>
      <c r="L35" s="28" t="s">
        <v>19</v>
      </c>
      <c r="M35" s="29"/>
      <c r="N35" s="28" t="s">
        <v>19</v>
      </c>
      <c r="O35" s="29"/>
      <c r="P35" s="28" t="s">
        <v>19</v>
      </c>
      <c r="Q35" s="29"/>
      <c r="R35" s="28" t="s">
        <v>19</v>
      </c>
      <c r="S35" s="29"/>
      <c r="T35" s="28" t="s">
        <v>19</v>
      </c>
      <c r="U35" s="29"/>
      <c r="V35" s="28" t="s">
        <v>19</v>
      </c>
      <c r="W35" s="29"/>
      <c r="X35" s="28" t="s">
        <v>19</v>
      </c>
      <c r="Y35" s="29"/>
      <c r="Z35" s="28" t="s">
        <v>19</v>
      </c>
      <c r="AA35" s="22"/>
      <c r="AB35" s="21"/>
    </row>
    <row r="36" spans="1:46" s="2" customFormat="1" x14ac:dyDescent="0.25">
      <c r="A36" s="124" t="s">
        <v>13</v>
      </c>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row>
    <row r="37" spans="1:46" s="2" customFormat="1" x14ac:dyDescent="0.25">
      <c r="A37" s="115" t="s">
        <v>15</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row>
    <row r="38" spans="1:46" s="2" customFormat="1" x14ac:dyDescent="0.25">
      <c r="A38" s="116" t="s">
        <v>23</v>
      </c>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row>
    <row r="39" spans="1:46" s="2" customFormat="1" ht="60" customHeight="1" x14ac:dyDescent="0.25">
      <c r="A39" s="119" t="s">
        <v>24</v>
      </c>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27"/>
      <c r="AD39" s="27"/>
      <c r="AE39" s="27"/>
      <c r="AF39" s="27"/>
      <c r="AG39" s="27"/>
      <c r="AH39" s="27"/>
      <c r="AI39" s="27"/>
      <c r="AJ39" s="27"/>
      <c r="AK39" s="27"/>
      <c r="AL39" s="27"/>
    </row>
    <row r="40" spans="1:46" s="2" customFormat="1" ht="15" customHeight="1" x14ac:dyDescent="0.25">
      <c r="A40" s="115" t="s">
        <v>18</v>
      </c>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0"/>
      <c r="AD40" s="10"/>
      <c r="AE40" s="10"/>
      <c r="AF40" s="10"/>
      <c r="AG40" s="10"/>
      <c r="AH40" s="10"/>
      <c r="AI40" s="10"/>
      <c r="AJ40" s="10"/>
      <c r="AK40" s="10"/>
      <c r="AL40" s="11"/>
    </row>
    <row r="41" spans="1:46" s="8" customFormat="1" x14ac:dyDescent="0.15">
      <c r="A41" s="113"/>
      <c r="B41" s="114"/>
      <c r="C41" s="114"/>
      <c r="D41" s="114"/>
      <c r="E41" s="114"/>
      <c r="F41" s="114"/>
      <c r="G41" s="114"/>
      <c r="H41" s="114"/>
      <c r="I41" s="114"/>
      <c r="J41" s="114"/>
      <c r="K41" s="114"/>
      <c r="L41" s="114"/>
      <c r="M41" s="114"/>
      <c r="N41" s="114"/>
      <c r="O41" s="114"/>
      <c r="P41" s="114"/>
      <c r="Q41" s="114"/>
      <c r="R41" s="114"/>
      <c r="S41" s="114"/>
      <c r="T41" s="114"/>
      <c r="U41" s="114"/>
      <c r="V41" s="114"/>
      <c r="W41" s="36"/>
      <c r="X41" s="113"/>
      <c r="Y41" s="113"/>
      <c r="Z41" s="114"/>
      <c r="AA41" s="114"/>
      <c r="AB41" s="114"/>
      <c r="AC41" s="114"/>
      <c r="AD41" s="114"/>
      <c r="AE41" s="114"/>
      <c r="AF41" s="114"/>
      <c r="AG41" s="114"/>
      <c r="AH41" s="114"/>
      <c r="AI41" s="114"/>
      <c r="AJ41" s="114"/>
      <c r="AK41" s="114"/>
      <c r="AL41" s="113"/>
      <c r="AM41" s="114"/>
      <c r="AN41" s="114"/>
      <c r="AO41" s="114"/>
      <c r="AP41" s="114"/>
      <c r="AQ41" s="114"/>
      <c r="AR41" s="114"/>
      <c r="AS41" s="114"/>
      <c r="AT41" s="114"/>
    </row>
    <row r="42" spans="1:46" s="8" customFormat="1" x14ac:dyDescent="0.15">
      <c r="A42" s="113"/>
      <c r="B42" s="114"/>
      <c r="C42" s="114"/>
      <c r="D42" s="114"/>
      <c r="E42" s="114"/>
      <c r="F42" s="114"/>
      <c r="G42" s="114"/>
      <c r="H42" s="114"/>
      <c r="I42" s="114"/>
      <c r="J42" s="114"/>
      <c r="K42" s="114"/>
      <c r="L42" s="114"/>
      <c r="M42" s="114"/>
      <c r="N42" s="114"/>
      <c r="O42" s="114"/>
      <c r="P42" s="114"/>
      <c r="Q42" s="114"/>
      <c r="R42" s="114"/>
      <c r="S42" s="114"/>
      <c r="T42" s="114"/>
      <c r="U42" s="114"/>
      <c r="V42" s="114"/>
      <c r="W42" s="36"/>
      <c r="X42" s="113"/>
      <c r="Y42" s="113"/>
      <c r="Z42" s="114"/>
      <c r="AA42" s="114"/>
      <c r="AB42" s="114"/>
      <c r="AC42" s="114"/>
      <c r="AD42" s="114"/>
      <c r="AE42" s="114"/>
      <c r="AF42" s="114"/>
      <c r="AG42" s="114"/>
      <c r="AH42" s="114"/>
      <c r="AI42" s="114"/>
      <c r="AJ42" s="114"/>
      <c r="AK42" s="114"/>
      <c r="AL42" s="113"/>
      <c r="AM42" s="114"/>
      <c r="AN42" s="114"/>
      <c r="AO42" s="114"/>
      <c r="AP42" s="114"/>
      <c r="AQ42" s="114"/>
      <c r="AR42" s="114"/>
      <c r="AS42" s="114"/>
      <c r="AT42" s="114"/>
    </row>
  </sheetData>
  <mergeCells count="38">
    <mergeCell ref="A1:AB1"/>
    <mergeCell ref="B2:C2"/>
    <mergeCell ref="D2:E2"/>
    <mergeCell ref="F2:G2"/>
    <mergeCell ref="H2:I2"/>
    <mergeCell ref="N2:O2"/>
    <mergeCell ref="Z2:AA2"/>
    <mergeCell ref="X2:Y2"/>
    <mergeCell ref="L2:M2"/>
    <mergeCell ref="A42:V42"/>
    <mergeCell ref="A36:AB36"/>
    <mergeCell ref="A40:AB40"/>
    <mergeCell ref="A41:V41"/>
    <mergeCell ref="X41:AK41"/>
    <mergeCell ref="T2:U2"/>
    <mergeCell ref="B3:C3"/>
    <mergeCell ref="D3:E3"/>
    <mergeCell ref="F3:G3"/>
    <mergeCell ref="J2:K2"/>
    <mergeCell ref="X3:Y3"/>
    <mergeCell ref="Z3:AA3"/>
    <mergeCell ref="V2:W2"/>
    <mergeCell ref="P2:Q2"/>
    <mergeCell ref="R2:S2"/>
    <mergeCell ref="T3:U3"/>
    <mergeCell ref="V3:W3"/>
    <mergeCell ref="L3:M3"/>
    <mergeCell ref="N3:O3"/>
    <mergeCell ref="P3:Q3"/>
    <mergeCell ref="R3:S3"/>
    <mergeCell ref="H3:I3"/>
    <mergeCell ref="J3:K3"/>
    <mergeCell ref="AL41:AT41"/>
    <mergeCell ref="A37:AB37"/>
    <mergeCell ref="X42:AK42"/>
    <mergeCell ref="AL42:AT42"/>
    <mergeCell ref="A38:AB38"/>
    <mergeCell ref="A39:AB39"/>
  </mergeCells>
  <conditionalFormatting sqref="AA4:AB35">
    <cfRule type="cellIs" dxfId="0" priority="1" stopIfTrue="1" operator="greaterThan">
      <formula>75000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Table1 Earnings</vt:lpstr>
      <vt:lpstr>Table 1 earnings se</vt:lpstr>
      <vt:lpstr>Table 2 count</vt:lpstr>
      <vt:lpstr>Table 2 # se</vt:lpstr>
      <vt:lpstr>Table 2 count rounded</vt:lpstr>
      <vt:lpstr>'Table 1 earnings se'!Print_Area</vt:lpstr>
      <vt:lpstr>'Table 2 # se'!Print_Area</vt:lpstr>
      <vt:lpstr>'Table 2 count'!Print_Area</vt:lpstr>
      <vt:lpstr>'Table1 Earnings'!Print_Area</vt:lpstr>
    </vt:vector>
  </TitlesOfParts>
  <Company>American Institutes for Research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 Group</dc:creator>
  <cp:lastModifiedBy>Ashley</cp:lastModifiedBy>
  <cp:lastPrinted>2016-03-18T15:01:36Z</cp:lastPrinted>
  <dcterms:created xsi:type="dcterms:W3CDTF">2013-04-17T20:23:25Z</dcterms:created>
  <dcterms:modified xsi:type="dcterms:W3CDTF">2016-07-28T20:22:36Z</dcterms:modified>
</cp:coreProperties>
</file>