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65320" windowWidth="20736" windowHeight="11760" activeTab="2"/>
  </bookViews>
  <sheets>
    <sheet name="Table 1 rate" sheetId="1" r:id="rId1"/>
    <sheet name="Table 2 count" sheetId="2" r:id="rId2"/>
    <sheet name="Table 1 % se" sheetId="3" r:id="rId3"/>
    <sheet name="Table 2 # se" sheetId="4" r:id="rId4"/>
  </sheets>
  <definedNames>
    <definedName name="_xlnm.Print_Area" localSheetId="2">'Table 1 % se'!$A$1:$O$32</definedName>
    <definedName name="_xlnm.Print_Area" localSheetId="0">'Table 1 rate'!$A$1:$AC$36</definedName>
    <definedName name="_xlnm.Print_Area" localSheetId="3">'Table 2 # se'!$A$1:$O$33</definedName>
    <definedName name="_xlnm.Print_Area" localSheetId="1">'Table 2 count'!$A$1:$AC$36</definedName>
  </definedNames>
  <calcPr fullCalcOnLoad="1"/>
</workbook>
</file>

<file path=xl/sharedStrings.xml><?xml version="1.0" encoding="utf-8"?>
<sst xmlns="http://schemas.openxmlformats.org/spreadsheetml/2006/main" count="873" uniqueCount="36">
  <si>
    <t>Males</t>
  </si>
  <si>
    <t xml:space="preserve">   White, non-Hispanic</t>
  </si>
  <si>
    <t xml:space="preserve">   Black, non-Hispanic </t>
  </si>
  <si>
    <t xml:space="preserve">   Hispanic</t>
  </si>
  <si>
    <t xml:space="preserve">   Pacific Islander, non-Hispanic</t>
  </si>
  <si>
    <t xml:space="preserve">   American Indian/Alaska Native, non-Hispanic</t>
  </si>
  <si>
    <t xml:space="preserve">   Two or more races, non-Hispanic</t>
  </si>
  <si>
    <t>Females</t>
  </si>
  <si>
    <t xml:space="preserve">Sex </t>
  </si>
  <si>
    <t xml:space="preserve">  Male</t>
  </si>
  <si>
    <t xml:space="preserve">  Female</t>
  </si>
  <si>
    <t xml:space="preserve">Race/ethnicity </t>
  </si>
  <si>
    <t>---</t>
  </si>
  <si>
    <t>[In thousands]</t>
  </si>
  <si>
    <t>Sex and race/ethnicity</t>
  </si>
  <si>
    <t>‡</t>
  </si>
  <si>
    <t>†</t>
  </si>
  <si>
    <t>NOTE: Data are based on samples surveys of the civilian noninstitutional population. Race categories exclude persons of Hispanic ethnicity. Data for persons of two or more races collected separately after 2002. Detail may not sum to totals because of rounding.</t>
  </si>
  <si>
    <t xml:space="preserve">NOTE: Data are based on samples surveys of the civilian noninstitutional population. Race categories exclude persons of Hispanic ethnicity. Data for persons of two or more races collected separately after 2002. </t>
  </si>
  <si>
    <t xml:space="preserve"> </t>
  </si>
  <si>
    <t>!</t>
  </si>
  <si>
    <t>Percentage of 18- to 24-year-olds enrolled in 2- and 4-year colleges by sex and race/ethnicity, October 2000 through October 2013</t>
  </si>
  <si>
    <t>--- Not available.</t>
  </si>
  <si>
    <t>! Interpret data with caution. The coefficient of variation (CV) for this estimate is between 30 and 50 percent.</t>
  </si>
  <si>
    <t>‡ Reporting standards not met. Either there are too few cases for a reliable estimate or the coefficient of variation (CV) is 50 percent or greater.</t>
  </si>
  <si>
    <r>
      <rPr>
        <vertAlign val="superscript"/>
        <sz val="8"/>
        <color indexed="8"/>
        <rFont val="Arial"/>
        <family val="2"/>
      </rPr>
      <t xml:space="preserve">1 </t>
    </r>
    <r>
      <rPr>
        <sz val="8"/>
        <color indexed="8"/>
        <rFont val="Arial"/>
        <family val="2"/>
      </rPr>
      <t>Data for 2000 through 2002 include Pacific Islanders.</t>
    </r>
  </si>
  <si>
    <t>SOURCE: U.S. Department of Commerce, Census Bureau, Current Population Survey.</t>
  </si>
  <si>
    <r>
      <t xml:space="preserve">   Asian, non-Hispanic</t>
    </r>
    <r>
      <rPr>
        <vertAlign val="superscript"/>
        <sz val="8"/>
        <color indexed="8"/>
        <rFont val="Arial"/>
        <family val="2"/>
      </rPr>
      <t>1</t>
    </r>
  </si>
  <si>
    <t xml:space="preserve">Total </t>
  </si>
  <si>
    <r>
      <rPr>
        <vertAlign val="superscript"/>
        <sz val="8"/>
        <color indexed="8"/>
        <rFont val="Arial"/>
        <family val="2"/>
      </rPr>
      <t>1</t>
    </r>
    <r>
      <rPr>
        <sz val="8"/>
        <color indexed="8"/>
        <rFont val="Arial"/>
        <family val="2"/>
      </rPr>
      <t xml:space="preserve"> Data for 2000 through 2002 include Pacific Islanders.</t>
    </r>
  </si>
  <si>
    <t xml:space="preserve">SOURCE: U.S. Department of Commerce, Census Bureau, Current Population Survey. </t>
  </si>
  <si>
    <t>Standard errors for the percentage of 18- to 24-year-olds enrolled in 2- and 4-year colleges by sex and race/ethnicity, October 2000 through October 2013</t>
  </si>
  <si>
    <t xml:space="preserve">   Asian, non-Hispanic</t>
  </si>
  <si>
    <t>† Not applicable.</t>
  </si>
  <si>
    <t>Standard errors for the number of 18- to 24-year-olds enrolled in 2- and 4-year colleges by sex and race/ethnicity, October 2000 through October 2013</t>
  </si>
  <si>
    <t>Number of 18- to 24-year-olds enrolled in 2- and 4-year colleges by sex and race/ethnicity, October 2000 through October 2013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</si>
</sst>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000"/>
  </numFmts>
  <fonts count="54">
    <font>
      <sz val="11"/>
      <color theme="1"/>
      <name val="Calibri"/>
      <family val="2"/>
    </font>
    <font>
      <sz val="11"/>
      <color indexed="8"/>
      <name val="Calibri"/>
      <family val="2"/>
    </font>
    <font>
      <sz val="11"/>
      <name val="Courier New"/>
      <family val="3"/>
    </font>
    <font>
      <sz val="10"/>
      <name val="Courier New"/>
      <family val="3"/>
    </font>
    <font>
      <sz val="10"/>
      <name val="Arial"/>
      <family val="2"/>
    </font>
    <font>
      <sz val="7.5"/>
      <name val="Arial"/>
      <family val="2"/>
    </font>
    <font>
      <b/>
      <sz val="11"/>
      <name val="Calibri"/>
      <family val="2"/>
    </font>
    <font>
      <sz val="8"/>
      <color indexed="8"/>
      <name val="Arial"/>
      <family val="2"/>
    </font>
    <font>
      <sz val="8"/>
      <name val="Arial"/>
      <family val="2"/>
    </font>
    <font>
      <b/>
      <sz val="8"/>
      <name val="Arial"/>
      <family val="2"/>
    </font>
    <font>
      <b/>
      <sz val="11"/>
      <name val="Courier New"/>
      <family val="3"/>
    </font>
    <font>
      <vertAlign val="superscrip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8"/>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2">
    <xf numFmtId="0" fontId="0" fillId="0" borderId="0" xfId="0" applyFont="1" applyAlignment="1">
      <alignment/>
    </xf>
    <xf numFmtId="0" fontId="2" fillId="0" borderId="0" xfId="0" applyFont="1" applyFill="1" applyBorder="1" applyAlignment="1">
      <alignment vertical="center"/>
    </xf>
    <xf numFmtId="164" fontId="3" fillId="0" borderId="0" xfId="0" applyNumberFormat="1" applyFont="1" applyFill="1" applyBorder="1" applyAlignment="1">
      <alignment horizontal="right" vertical="center"/>
    </xf>
    <xf numFmtId="0" fontId="5" fillId="0" borderId="0" xfId="57" applyFont="1" applyFill="1" applyBorder="1" applyAlignment="1">
      <alignment/>
      <protection/>
    </xf>
    <xf numFmtId="0" fontId="0" fillId="0" borderId="0" xfId="0" applyBorder="1" applyAlignment="1">
      <alignment/>
    </xf>
    <xf numFmtId="0" fontId="2" fillId="0" borderId="0" xfId="0" applyFont="1" applyFill="1" applyBorder="1" applyAlignment="1">
      <alignment/>
    </xf>
    <xf numFmtId="0" fontId="2" fillId="0" borderId="0" xfId="0" applyFont="1" applyFill="1" applyBorder="1" applyAlignment="1">
      <alignment wrapText="1"/>
    </xf>
    <xf numFmtId="0" fontId="30" fillId="0" borderId="0" xfId="0" applyFont="1" applyFill="1" applyBorder="1" applyAlignment="1">
      <alignment vertical="distributed" wrapText="1"/>
    </xf>
    <xf numFmtId="0" fontId="51" fillId="0" borderId="0" xfId="0" applyFont="1" applyBorder="1" applyAlignment="1">
      <alignment/>
    </xf>
    <xf numFmtId="0" fontId="52" fillId="0" borderId="0" xfId="0" applyFont="1" applyBorder="1" applyAlignment="1">
      <alignment/>
    </xf>
    <xf numFmtId="164" fontId="52" fillId="0" borderId="0" xfId="0" applyNumberFormat="1" applyFont="1" applyFill="1" applyBorder="1" applyAlignment="1">
      <alignment/>
    </xf>
    <xf numFmtId="164" fontId="51" fillId="0" borderId="0" xfId="0" applyNumberFormat="1"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wrapText="1"/>
    </xf>
    <xf numFmtId="0" fontId="8" fillId="0" borderId="0"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xf>
    <xf numFmtId="0" fontId="52" fillId="0" borderId="10" xfId="0" applyFont="1" applyBorder="1" applyAlignment="1">
      <alignment/>
    </xf>
    <xf numFmtId="0" fontId="9" fillId="0" borderId="10" xfId="0" applyNumberFormat="1" applyFont="1" applyFill="1" applyBorder="1" applyAlignment="1">
      <alignment wrapText="1"/>
    </xf>
    <xf numFmtId="0" fontId="9" fillId="0" borderId="10" xfId="0" applyFont="1" applyFill="1" applyBorder="1" applyAlignment="1">
      <alignment/>
    </xf>
    <xf numFmtId="0" fontId="6" fillId="0" borderId="10" xfId="0" applyFont="1" applyFill="1" applyBorder="1" applyAlignment="1">
      <alignment/>
    </xf>
    <xf numFmtId="0" fontId="51" fillId="0" borderId="10" xfId="0" applyFont="1" applyBorder="1" applyAlignment="1">
      <alignment/>
    </xf>
    <xf numFmtId="164" fontId="51" fillId="0" borderId="10" xfId="0" applyNumberFormat="1" applyFont="1" applyFill="1" applyBorder="1" applyAlignment="1">
      <alignment/>
    </xf>
    <xf numFmtId="164" fontId="0" fillId="0" borderId="10" xfId="0" applyNumberFormat="1" applyFont="1" applyFill="1" applyBorder="1" applyAlignment="1">
      <alignment/>
    </xf>
    <xf numFmtId="164" fontId="51" fillId="0" borderId="10" xfId="0" applyNumberFormat="1" applyFont="1" applyFill="1" applyBorder="1" applyAlignment="1" quotePrefix="1">
      <alignment horizontal="right"/>
    </xf>
    <xf numFmtId="164" fontId="51" fillId="0" borderId="10" xfId="0" applyNumberFormat="1" applyFont="1" applyFill="1" applyBorder="1" applyAlignment="1">
      <alignment horizontal="right"/>
    </xf>
    <xf numFmtId="0" fontId="8" fillId="0" borderId="0" xfId="0" applyFont="1" applyFill="1" applyBorder="1" applyAlignment="1">
      <alignment vertical="distributed" wrapText="1"/>
    </xf>
    <xf numFmtId="0" fontId="51" fillId="0" borderId="0" xfId="0" applyFont="1" applyBorder="1" applyAlignment="1">
      <alignment/>
    </xf>
    <xf numFmtId="0" fontId="9" fillId="0" borderId="0" xfId="0" applyFont="1" applyFill="1" applyBorder="1" applyAlignment="1">
      <alignment/>
    </xf>
    <xf numFmtId="3" fontId="51" fillId="0" borderId="10" xfId="0" applyNumberFormat="1" applyFont="1" applyFill="1" applyBorder="1" applyAlignment="1">
      <alignment horizontal="right"/>
    </xf>
    <xf numFmtId="2" fontId="51" fillId="0" borderId="0" xfId="0" applyNumberFormat="1" applyFont="1" applyFill="1" applyBorder="1" applyAlignment="1">
      <alignment/>
    </xf>
    <xf numFmtId="0" fontId="8" fillId="0" borderId="0" xfId="0" applyFont="1" applyFill="1" applyBorder="1" applyAlignment="1" quotePrefix="1">
      <alignment horizontal="right"/>
    </xf>
    <xf numFmtId="2" fontId="8" fillId="0" borderId="0" xfId="0" applyNumberFormat="1" applyFont="1" applyFill="1" applyBorder="1" applyAlignment="1">
      <alignment/>
    </xf>
    <xf numFmtId="0" fontId="9" fillId="0" borderId="0" xfId="0" applyNumberFormat="1" applyFont="1" applyFill="1" applyBorder="1" applyAlignment="1">
      <alignment horizontal="right" wrapText="1"/>
    </xf>
    <xf numFmtId="0" fontId="9" fillId="0" borderId="0" xfId="0" applyFont="1" applyFill="1" applyBorder="1" applyAlignment="1">
      <alignment horizontal="right"/>
    </xf>
    <xf numFmtId="3" fontId="8" fillId="0" borderId="0" xfId="0" applyNumberFormat="1" applyFont="1" applyBorder="1" applyAlignment="1">
      <alignment/>
    </xf>
    <xf numFmtId="0" fontId="8" fillId="0" borderId="0" xfId="0" applyFont="1" applyBorder="1" applyAlignment="1" quotePrefix="1">
      <alignment horizontal="right"/>
    </xf>
    <xf numFmtId="3" fontId="51" fillId="0" borderId="10" xfId="0" applyNumberFormat="1" applyFont="1" applyFill="1" applyBorder="1" applyAlignment="1">
      <alignment/>
    </xf>
    <xf numFmtId="3" fontId="52" fillId="0" borderId="10" xfId="0" applyNumberFormat="1" applyFont="1" applyFill="1" applyBorder="1" applyAlignment="1">
      <alignment/>
    </xf>
    <xf numFmtId="3" fontId="51" fillId="0" borderId="10" xfId="0" applyNumberFormat="1" applyFont="1" applyBorder="1" applyAlignment="1">
      <alignment/>
    </xf>
    <xf numFmtId="3" fontId="51" fillId="0" borderId="10" xfId="0" applyNumberFormat="1" applyFont="1" applyFill="1" applyBorder="1" applyAlignment="1" quotePrefix="1">
      <alignment horizontal="right"/>
    </xf>
    <xf numFmtId="0" fontId="51" fillId="0" borderId="11" xfId="0" applyFont="1" applyFill="1" applyBorder="1" applyAlignment="1" quotePrefix="1">
      <alignment vertical="top"/>
    </xf>
    <xf numFmtId="0" fontId="51" fillId="0" borderId="12" xfId="0" applyFont="1" applyFill="1" applyBorder="1" applyAlignment="1" quotePrefix="1">
      <alignment vertical="top"/>
    </xf>
    <xf numFmtId="0" fontId="51" fillId="0" borderId="13" xfId="0" applyFont="1" applyFill="1" applyBorder="1" applyAlignment="1" quotePrefix="1">
      <alignment vertical="top"/>
    </xf>
    <xf numFmtId="0" fontId="51" fillId="0" borderId="10" xfId="0" applyFont="1" applyBorder="1" applyAlignment="1">
      <alignment/>
    </xf>
    <xf numFmtId="0" fontId="53" fillId="0" borderId="10" xfId="0" applyFont="1" applyBorder="1" applyAlignment="1">
      <alignment horizontal="left" vertical="center"/>
    </xf>
    <xf numFmtId="0" fontId="51" fillId="0" borderId="11" xfId="0" applyFont="1" applyBorder="1" applyAlignment="1">
      <alignment vertical="top"/>
    </xf>
    <xf numFmtId="0" fontId="51" fillId="0" borderId="12" xfId="0" applyFont="1" applyBorder="1" applyAlignment="1">
      <alignment vertical="top"/>
    </xf>
    <xf numFmtId="0" fontId="51" fillId="0" borderId="13" xfId="0" applyFont="1" applyBorder="1" applyAlignment="1">
      <alignment vertical="top"/>
    </xf>
    <xf numFmtId="0" fontId="51" fillId="0" borderId="11" xfId="0" applyFont="1" applyBorder="1" applyAlignment="1">
      <alignment vertical="top" wrapText="1"/>
    </xf>
    <xf numFmtId="0" fontId="51" fillId="0" borderId="12" xfId="0" applyFont="1" applyBorder="1" applyAlignment="1">
      <alignment vertical="top" wrapText="1"/>
    </xf>
    <xf numFmtId="0" fontId="51" fillId="0" borderId="13" xfId="0" applyFont="1" applyBorder="1" applyAlignment="1">
      <alignment vertical="top" wrapText="1"/>
    </xf>
    <xf numFmtId="0" fontId="51" fillId="0" borderId="11" xfId="0" applyFont="1" applyBorder="1" applyAlignment="1" quotePrefix="1">
      <alignment vertical="top"/>
    </xf>
    <xf numFmtId="0" fontId="51" fillId="0" borderId="12" xfId="0" applyFont="1" applyBorder="1" applyAlignment="1" quotePrefix="1">
      <alignment vertical="top"/>
    </xf>
    <xf numFmtId="0" fontId="51" fillId="0" borderId="13" xfId="0" applyFont="1" applyBorder="1" applyAlignment="1" quotePrefix="1">
      <alignment vertical="top"/>
    </xf>
    <xf numFmtId="0" fontId="3" fillId="0" borderId="0" xfId="0" applyFont="1" applyFill="1" applyBorder="1" applyAlignment="1">
      <alignment vertical="distributed" wrapText="1"/>
    </xf>
    <xf numFmtId="0" fontId="30" fillId="0" borderId="0" xfId="0" applyFont="1" applyFill="1" applyBorder="1" applyAlignment="1">
      <alignment vertical="distributed" wrapText="1"/>
    </xf>
    <xf numFmtId="0" fontId="51" fillId="0" borderId="10" xfId="0" applyFont="1" applyBorder="1" applyAlignment="1" quotePrefix="1">
      <alignment horizontal="left" vertical="top"/>
    </xf>
    <xf numFmtId="0" fontId="8" fillId="0" borderId="0" xfId="0" applyFont="1" applyFill="1" applyBorder="1" applyAlignment="1">
      <alignment vertical="distributed" wrapText="1"/>
    </xf>
    <xf numFmtId="0" fontId="51" fillId="0" borderId="10" xfId="0" applyFont="1" applyFill="1" applyBorder="1" applyAlignment="1" quotePrefix="1">
      <alignment horizontal="left" vertical="top"/>
    </xf>
    <xf numFmtId="0" fontId="51" fillId="0" borderId="10" xfId="0" applyFont="1" applyBorder="1" applyAlignment="1">
      <alignment horizontal="center" vertical="center"/>
    </xf>
    <xf numFmtId="0" fontId="51" fillId="0" borderId="10" xfId="0" applyFont="1" applyBorder="1" applyAlignment="1">
      <alignment horizontal="left" vertical="top"/>
    </xf>
    <xf numFmtId="0" fontId="51" fillId="0" borderId="10" xfId="0" applyFont="1" applyBorder="1" applyAlignment="1">
      <alignment horizontal="left" vertical="top" wrapText="1"/>
    </xf>
    <xf numFmtId="0" fontId="51" fillId="0" borderId="11" xfId="0" applyFont="1" applyBorder="1" applyAlignment="1">
      <alignment/>
    </xf>
    <xf numFmtId="0" fontId="51" fillId="0" borderId="12" xfId="0" applyFont="1" applyBorder="1" applyAlignment="1">
      <alignment/>
    </xf>
    <xf numFmtId="0" fontId="51" fillId="0" borderId="13" xfId="0" applyFont="1" applyBorder="1" applyAlignment="1">
      <alignment/>
    </xf>
    <xf numFmtId="0" fontId="51" fillId="0" borderId="0" xfId="0" applyFont="1" applyBorder="1" applyAlignment="1">
      <alignment horizontal="left" vertical="top"/>
    </xf>
    <xf numFmtId="0" fontId="51" fillId="0" borderId="0" xfId="0" applyFont="1" applyBorder="1" applyAlignment="1" quotePrefix="1">
      <alignment horizontal="left" vertical="top"/>
    </xf>
    <xf numFmtId="0" fontId="53" fillId="0" borderId="0" xfId="0" applyFont="1" applyBorder="1" applyAlignment="1">
      <alignment horizontal="left" vertical="center"/>
    </xf>
    <xf numFmtId="0" fontId="51" fillId="0" borderId="0" xfId="0" applyFont="1" applyBorder="1" applyAlignment="1">
      <alignment/>
    </xf>
    <xf numFmtId="0" fontId="51" fillId="0" borderId="0" xfId="0" applyFont="1" applyBorder="1" applyAlignment="1">
      <alignment horizontal="center" vertical="center"/>
    </xf>
    <xf numFmtId="0" fontId="51" fillId="0" borderId="0"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37"/>
  <sheetViews>
    <sheetView zoomScalePageLayoutView="0" workbookViewId="0" topLeftCell="A10">
      <selection activeCell="A16" sqref="A16"/>
    </sheetView>
  </sheetViews>
  <sheetFormatPr defaultColWidth="9.140625" defaultRowHeight="15"/>
  <cols>
    <col min="1" max="1" width="36.8515625" style="6" customWidth="1"/>
    <col min="2" max="2" width="8.7109375" style="5" customWidth="1"/>
    <col min="3" max="3" width="1.7109375" style="5" customWidth="1"/>
    <col min="4" max="4" width="8.7109375" style="5" customWidth="1"/>
    <col min="5" max="5" width="1.7109375" style="5" customWidth="1"/>
    <col min="6" max="6" width="8.7109375" style="5" customWidth="1"/>
    <col min="7" max="7" width="1.7109375" style="5" customWidth="1"/>
    <col min="8" max="8" width="8.7109375" style="5" customWidth="1"/>
    <col min="9" max="9" width="1.7109375" style="5" customWidth="1"/>
    <col min="10" max="10" width="8.7109375" style="5" customWidth="1"/>
    <col min="11" max="11" width="1.7109375" style="5" customWidth="1"/>
    <col min="12" max="12" width="8.7109375" style="5" customWidth="1"/>
    <col min="13" max="13" width="1.7109375" style="5" customWidth="1"/>
    <col min="14" max="14" width="8.7109375" style="5" customWidth="1"/>
    <col min="15" max="15" width="1.7109375" style="5" customWidth="1"/>
    <col min="16" max="16" width="8.7109375" style="5" customWidth="1"/>
    <col min="17" max="17" width="1.7109375" style="5" customWidth="1"/>
    <col min="18" max="18" width="8.7109375" style="5" customWidth="1"/>
    <col min="19" max="19" width="1.7109375" style="5" customWidth="1"/>
    <col min="20" max="20" width="8.7109375" style="5" customWidth="1"/>
    <col min="21" max="21" width="1.7109375" style="5" customWidth="1"/>
    <col min="22" max="22" width="8.7109375" style="5" customWidth="1"/>
    <col min="23" max="23" width="1.7109375" style="5" customWidth="1"/>
    <col min="24" max="24" width="8.7109375" style="5" customWidth="1"/>
    <col min="25" max="25" width="1.7109375" style="5" customWidth="1"/>
    <col min="26" max="26" width="8.7109375" style="5" customWidth="1"/>
    <col min="27" max="27" width="1.7109375" style="5" customWidth="1"/>
    <col min="28" max="28" width="8.7109375" style="5" customWidth="1"/>
    <col min="29" max="29" width="1.7109375" style="5" customWidth="1"/>
    <col min="30" max="16384" width="9.140625" style="5" customWidth="1"/>
  </cols>
  <sheetData>
    <row r="1" spans="1:29" ht="14.25">
      <c r="A1" s="45" t="s">
        <v>21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s="16" customFormat="1" ht="14.25">
      <c r="A2" s="17" t="s">
        <v>14</v>
      </c>
      <c r="B2" s="18">
        <v>2000</v>
      </c>
      <c r="C2" s="18"/>
      <c r="D2" s="19">
        <v>2001</v>
      </c>
      <c r="E2" s="19"/>
      <c r="F2" s="19">
        <v>2002</v>
      </c>
      <c r="G2" s="19"/>
      <c r="H2" s="19">
        <v>2003</v>
      </c>
      <c r="I2" s="19"/>
      <c r="J2" s="19">
        <v>2004</v>
      </c>
      <c r="K2" s="19"/>
      <c r="L2" s="19">
        <v>2005</v>
      </c>
      <c r="M2" s="19"/>
      <c r="N2" s="19">
        <v>2006</v>
      </c>
      <c r="O2" s="19"/>
      <c r="P2" s="19">
        <v>2007</v>
      </c>
      <c r="Q2" s="19"/>
      <c r="R2" s="19">
        <v>2008</v>
      </c>
      <c r="S2" s="19"/>
      <c r="T2" s="19">
        <v>2009</v>
      </c>
      <c r="U2" s="19"/>
      <c r="V2" s="19">
        <v>2010</v>
      </c>
      <c r="W2" s="19"/>
      <c r="X2" s="19">
        <v>2011</v>
      </c>
      <c r="Y2" s="19"/>
      <c r="Z2" s="19">
        <v>2012</v>
      </c>
      <c r="AA2" s="19"/>
      <c r="AB2" s="19">
        <v>2013</v>
      </c>
      <c r="AC2" s="20"/>
    </row>
    <row r="3" spans="1:29" s="1" customFormat="1" ht="14.25">
      <c r="A3" s="21" t="s">
        <v>28</v>
      </c>
      <c r="B3" s="22">
        <v>35.455851275582</v>
      </c>
      <c r="C3" s="22" t="s">
        <v>19</v>
      </c>
      <c r="D3" s="22">
        <v>36.315081718096565</v>
      </c>
      <c r="E3" s="22" t="s">
        <v>19</v>
      </c>
      <c r="F3" s="22">
        <v>36.66027001836974</v>
      </c>
      <c r="G3" s="22" t="s">
        <v>19</v>
      </c>
      <c r="H3" s="22">
        <v>37.8184404384843</v>
      </c>
      <c r="I3" s="22" t="s">
        <v>19</v>
      </c>
      <c r="J3" s="22">
        <v>37.96720062769536</v>
      </c>
      <c r="K3" s="22" t="s">
        <v>19</v>
      </c>
      <c r="L3" s="22">
        <v>38.89533362025011</v>
      </c>
      <c r="M3" s="22" t="s">
        <v>19</v>
      </c>
      <c r="N3" s="22">
        <v>37.312056798995734</v>
      </c>
      <c r="O3" s="22" t="s">
        <v>19</v>
      </c>
      <c r="P3" s="22">
        <v>38.783858066439734</v>
      </c>
      <c r="Q3" s="22" t="s">
        <v>19</v>
      </c>
      <c r="R3" s="22">
        <v>39.60521574345365</v>
      </c>
      <c r="S3" s="22" t="s">
        <v>19</v>
      </c>
      <c r="T3" s="22">
        <v>41.31315928424873</v>
      </c>
      <c r="U3" s="22" t="s">
        <v>19</v>
      </c>
      <c r="V3" s="22">
        <v>41.177719416496565</v>
      </c>
      <c r="W3" s="22" t="s">
        <v>19</v>
      </c>
      <c r="X3" s="22">
        <v>41.980004565290294</v>
      </c>
      <c r="Y3" s="22" t="s">
        <v>19</v>
      </c>
      <c r="Z3" s="22">
        <v>41.00551917925207</v>
      </c>
      <c r="AA3" s="22" t="s">
        <v>19</v>
      </c>
      <c r="AB3" s="22">
        <v>39.93416195847011</v>
      </c>
      <c r="AC3" s="23" t="str">
        <f>IF('Table 1 % se'!$O3/'Table 1 rate'!AB3&gt;=0.3,"!"," ")</f>
        <v> </v>
      </c>
    </row>
    <row r="4" spans="1:29" s="1" customFormat="1" ht="14.25">
      <c r="A4" s="44" t="s">
        <v>8</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s="1" customFormat="1" ht="14.25">
      <c r="A5" s="21" t="s">
        <v>9</v>
      </c>
      <c r="B5" s="22">
        <v>32.55692191571061</v>
      </c>
      <c r="C5" s="22" t="s">
        <v>19</v>
      </c>
      <c r="D5" s="22">
        <v>33.635462797147426</v>
      </c>
      <c r="E5" s="22" t="s">
        <v>19</v>
      </c>
      <c r="F5" s="22">
        <v>33.67766784795585</v>
      </c>
      <c r="G5" s="22" t="s">
        <v>19</v>
      </c>
      <c r="H5" s="22">
        <v>34.331938615422516</v>
      </c>
      <c r="I5" s="22" t="s">
        <v>19</v>
      </c>
      <c r="J5" s="22">
        <v>34.706715137429526</v>
      </c>
      <c r="K5" s="22" t="s">
        <v>19</v>
      </c>
      <c r="L5" s="22">
        <v>35.328253414533606</v>
      </c>
      <c r="M5" s="22" t="s">
        <v>19</v>
      </c>
      <c r="N5" s="22">
        <v>34.08473730975313</v>
      </c>
      <c r="O5" s="22" t="s">
        <v>19</v>
      </c>
      <c r="P5" s="22">
        <v>35.52560812192317</v>
      </c>
      <c r="Q5" s="22" t="s">
        <v>19</v>
      </c>
      <c r="R5" s="22">
        <v>36.97036028721029</v>
      </c>
      <c r="S5" s="22" t="s">
        <v>19</v>
      </c>
      <c r="T5" s="22">
        <v>38.43166937956234</v>
      </c>
      <c r="U5" s="22" t="s">
        <v>19</v>
      </c>
      <c r="V5" s="22">
        <v>38.274023251982136</v>
      </c>
      <c r="W5" s="22" t="s">
        <v>19</v>
      </c>
      <c r="X5" s="22">
        <v>39.134096373011204</v>
      </c>
      <c r="Y5" s="22" t="s">
        <v>19</v>
      </c>
      <c r="Z5" s="22">
        <v>37.57415081834029</v>
      </c>
      <c r="AA5" s="22" t="s">
        <v>19</v>
      </c>
      <c r="AB5" s="22">
        <v>36.604210011168654</v>
      </c>
      <c r="AC5" s="23" t="str">
        <f>IF('Table 1 % se'!$O5/'Table 1 rate'!AB5&gt;=0.3,"!"," ")</f>
        <v> </v>
      </c>
    </row>
    <row r="6" spans="1:29" s="1" customFormat="1" ht="14.25">
      <c r="A6" s="21" t="s">
        <v>10</v>
      </c>
      <c r="B6" s="22">
        <v>38.35890713905428</v>
      </c>
      <c r="C6" s="22" t="s">
        <v>19</v>
      </c>
      <c r="D6" s="22">
        <v>38.97568479288744</v>
      </c>
      <c r="E6" s="22" t="s">
        <v>19</v>
      </c>
      <c r="F6" s="22">
        <v>39.66938799923447</v>
      </c>
      <c r="G6" s="22" t="s">
        <v>19</v>
      </c>
      <c r="H6" s="22">
        <v>41.29399775064533</v>
      </c>
      <c r="I6" s="22" t="s">
        <v>19</v>
      </c>
      <c r="J6" s="22">
        <v>41.24832764878123</v>
      </c>
      <c r="K6" s="22" t="s">
        <v>19</v>
      </c>
      <c r="L6" s="22">
        <v>42.540054739236474</v>
      </c>
      <c r="M6" s="22" t="s">
        <v>19</v>
      </c>
      <c r="N6" s="22">
        <v>40.59147699338435</v>
      </c>
      <c r="O6" s="22" t="s">
        <v>19</v>
      </c>
      <c r="P6" s="22">
        <v>42.099572058936644</v>
      </c>
      <c r="Q6" s="22" t="s">
        <v>19</v>
      </c>
      <c r="R6" s="22">
        <v>42.270917727002484</v>
      </c>
      <c r="S6" s="22" t="s">
        <v>19</v>
      </c>
      <c r="T6" s="22">
        <v>44.220531467313116</v>
      </c>
      <c r="U6" s="22" t="s">
        <v>19</v>
      </c>
      <c r="V6" s="22">
        <v>44.10390689523104</v>
      </c>
      <c r="W6" s="22" t="s">
        <v>19</v>
      </c>
      <c r="X6" s="22">
        <v>44.91856563337748</v>
      </c>
      <c r="Y6" s="22" t="s">
        <v>19</v>
      </c>
      <c r="Z6" s="22">
        <v>44.465688838983674</v>
      </c>
      <c r="AA6" s="22" t="s">
        <v>19</v>
      </c>
      <c r="AB6" s="22">
        <v>43.30851395750169</v>
      </c>
      <c r="AC6" s="23" t="str">
        <f>IF('Table 1 % se'!$O6/'Table 1 rate'!AB6&gt;=0.3,"!"," ")</f>
        <v> </v>
      </c>
    </row>
    <row r="7" spans="1:29" s="1" customFormat="1" ht="14.25">
      <c r="A7" s="44" t="s">
        <v>11</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row>
    <row r="8" spans="1:29" s="1" customFormat="1" ht="14.25">
      <c r="A8" s="21" t="s">
        <v>1</v>
      </c>
      <c r="B8" s="22">
        <v>38.72157129491669</v>
      </c>
      <c r="C8" s="22" t="s">
        <v>19</v>
      </c>
      <c r="D8" s="22">
        <v>39.526267138455786</v>
      </c>
      <c r="E8" s="22" t="s">
        <v>19</v>
      </c>
      <c r="F8" s="22">
        <v>40.88558816521322</v>
      </c>
      <c r="G8" s="22" t="s">
        <v>19</v>
      </c>
      <c r="H8" s="22">
        <v>41.55186390342353</v>
      </c>
      <c r="I8" s="22" t="s">
        <v>19</v>
      </c>
      <c r="J8" s="22">
        <v>41.717883028051205</v>
      </c>
      <c r="K8" s="22" t="s">
        <v>19</v>
      </c>
      <c r="L8" s="22">
        <v>42.75129705691252</v>
      </c>
      <c r="M8" s="22" t="s">
        <v>19</v>
      </c>
      <c r="N8" s="22">
        <v>40.9893444989474</v>
      </c>
      <c r="O8" s="22" t="s">
        <v>19</v>
      </c>
      <c r="P8" s="22">
        <v>42.63262793205324</v>
      </c>
      <c r="Q8" s="22" t="s">
        <v>19</v>
      </c>
      <c r="R8" s="22">
        <v>44.248301233269956</v>
      </c>
      <c r="S8" s="22" t="s">
        <v>19</v>
      </c>
      <c r="T8" s="22">
        <v>44.97431423055872</v>
      </c>
      <c r="U8" s="22" t="s">
        <v>19</v>
      </c>
      <c r="V8" s="22">
        <v>43.31090151550542</v>
      </c>
      <c r="W8" s="22" t="s">
        <v>19</v>
      </c>
      <c r="X8" s="22">
        <v>44.71676979634229</v>
      </c>
      <c r="Y8" s="22" t="s">
        <v>19</v>
      </c>
      <c r="Z8" s="22">
        <v>42.11284149966175</v>
      </c>
      <c r="AA8" s="22" t="s">
        <v>19</v>
      </c>
      <c r="AB8" s="22">
        <v>41.64883538260564</v>
      </c>
      <c r="AC8" s="23" t="str">
        <f>IF('Table 1 % se'!$O8/'Table 1 rate'!AB8&gt;=0.3,"!"," ")</f>
        <v> </v>
      </c>
    </row>
    <row r="9" spans="1:29" s="1" customFormat="1" ht="14.25">
      <c r="A9" s="21" t="s">
        <v>2</v>
      </c>
      <c r="B9" s="22">
        <v>30.5077542274145</v>
      </c>
      <c r="C9" s="22" t="s">
        <v>19</v>
      </c>
      <c r="D9" s="22">
        <v>31.435938964042165</v>
      </c>
      <c r="E9" s="22" t="s">
        <v>19</v>
      </c>
      <c r="F9" s="22">
        <v>31.930056587587906</v>
      </c>
      <c r="G9" s="22" t="s">
        <v>19</v>
      </c>
      <c r="H9" s="22">
        <v>32.29197623089522</v>
      </c>
      <c r="I9" s="22" t="s">
        <v>19</v>
      </c>
      <c r="J9" s="22">
        <v>31.81968042102165</v>
      </c>
      <c r="K9" s="22" t="s">
        <v>19</v>
      </c>
      <c r="L9" s="22">
        <v>33.07459781407182</v>
      </c>
      <c r="M9" s="22" t="s">
        <v>19</v>
      </c>
      <c r="N9" s="22">
        <v>32.64010929186972</v>
      </c>
      <c r="O9" s="22" t="s">
        <v>19</v>
      </c>
      <c r="P9" s="22">
        <v>33.120062562183755</v>
      </c>
      <c r="Q9" s="22" t="s">
        <v>19</v>
      </c>
      <c r="R9" s="22">
        <v>32.062987862330004</v>
      </c>
      <c r="S9" s="22" t="s">
        <v>19</v>
      </c>
      <c r="T9" s="22">
        <v>37.74104027212365</v>
      </c>
      <c r="U9" s="22" t="s">
        <v>19</v>
      </c>
      <c r="V9" s="22">
        <v>38.440416863090626</v>
      </c>
      <c r="W9" s="22" t="s">
        <v>19</v>
      </c>
      <c r="X9" s="22">
        <v>37.05978586034959</v>
      </c>
      <c r="Y9" s="22" t="s">
        <v>19</v>
      </c>
      <c r="Z9" s="22">
        <v>36.366146064551344</v>
      </c>
      <c r="AA9" s="22" t="s">
        <v>19</v>
      </c>
      <c r="AB9" s="22">
        <v>34.21436160220235</v>
      </c>
      <c r="AC9" s="23" t="str">
        <f>IF('Table 1 % se'!$O9/'Table 1 rate'!AB9&gt;=0.3,"!"," ")</f>
        <v> </v>
      </c>
    </row>
    <row r="10" spans="1:29" s="1" customFormat="1" ht="14.25">
      <c r="A10" s="21" t="s">
        <v>3</v>
      </c>
      <c r="B10" s="22">
        <v>21.736452993458272</v>
      </c>
      <c r="C10" s="22" t="s">
        <v>19</v>
      </c>
      <c r="D10" s="22">
        <v>21.70244772777629</v>
      </c>
      <c r="E10" s="22" t="s">
        <v>19</v>
      </c>
      <c r="F10" s="22">
        <v>19.904318303496176</v>
      </c>
      <c r="G10" s="22" t="s">
        <v>19</v>
      </c>
      <c r="H10" s="22">
        <v>23.455639712650544</v>
      </c>
      <c r="I10" s="22" t="s">
        <v>19</v>
      </c>
      <c r="J10" s="22">
        <v>24.717352850220564</v>
      </c>
      <c r="K10" s="22" t="s">
        <v>19</v>
      </c>
      <c r="L10" s="22">
        <v>24.798985270494722</v>
      </c>
      <c r="M10" s="22" t="s">
        <v>19</v>
      </c>
      <c r="N10" s="22">
        <v>23.61870915367425</v>
      </c>
      <c r="O10" s="22" t="s">
        <v>19</v>
      </c>
      <c r="P10" s="22">
        <v>26.57228165519408</v>
      </c>
      <c r="Q10" s="22" t="s">
        <v>19</v>
      </c>
      <c r="R10" s="22">
        <v>25.84061165057929</v>
      </c>
      <c r="S10" s="22" t="s">
        <v>19</v>
      </c>
      <c r="T10" s="22">
        <v>27.48315048863404</v>
      </c>
      <c r="U10" s="22" t="s">
        <v>19</v>
      </c>
      <c r="V10" s="22">
        <v>31.911061625485786</v>
      </c>
      <c r="W10" s="22" t="s">
        <v>19</v>
      </c>
      <c r="X10" s="22">
        <v>34.80036290045848</v>
      </c>
      <c r="Y10" s="22" t="s">
        <v>19</v>
      </c>
      <c r="Z10" s="22">
        <v>37.453848599715705</v>
      </c>
      <c r="AA10" s="22" t="s">
        <v>19</v>
      </c>
      <c r="AB10" s="22">
        <v>33.788212838212964</v>
      </c>
      <c r="AC10" s="23" t="str">
        <f>IF('Table 1 % se'!$O10/'Table 1 rate'!AB10&gt;=0.3,"!"," ")</f>
        <v> </v>
      </c>
    </row>
    <row r="11" spans="1:29" s="1" customFormat="1" ht="14.25">
      <c r="A11" s="21" t="s">
        <v>27</v>
      </c>
      <c r="B11" s="22">
        <v>55.93888386008624</v>
      </c>
      <c r="C11" s="22" t="s">
        <v>19</v>
      </c>
      <c r="D11" s="22">
        <v>61.3345121778748</v>
      </c>
      <c r="E11" s="22" t="s">
        <v>19</v>
      </c>
      <c r="F11" s="22">
        <v>60.85758827214514</v>
      </c>
      <c r="G11" s="22" t="s">
        <v>19</v>
      </c>
      <c r="H11" s="22">
        <v>61.241368925403386</v>
      </c>
      <c r="I11" s="22" t="s">
        <v>19</v>
      </c>
      <c r="J11" s="22">
        <v>60.637210876156644</v>
      </c>
      <c r="K11" s="22" t="s">
        <v>19</v>
      </c>
      <c r="L11" s="22">
        <v>60.98353824790729</v>
      </c>
      <c r="M11" s="22" t="s">
        <v>19</v>
      </c>
      <c r="N11" s="22">
        <v>58.308612727868926</v>
      </c>
      <c r="O11" s="22" t="s">
        <v>19</v>
      </c>
      <c r="P11" s="22">
        <v>57.213003939293436</v>
      </c>
      <c r="Q11" s="22" t="s">
        <v>19</v>
      </c>
      <c r="R11" s="22">
        <v>59.259960173010754</v>
      </c>
      <c r="S11" s="22" t="s">
        <v>19</v>
      </c>
      <c r="T11" s="22">
        <v>65.1804351557251</v>
      </c>
      <c r="U11" s="22" t="s">
        <v>19</v>
      </c>
      <c r="V11" s="22">
        <v>63.61121430963834</v>
      </c>
      <c r="W11" s="22" t="s">
        <v>19</v>
      </c>
      <c r="X11" s="22">
        <v>60.07565907382927</v>
      </c>
      <c r="Y11" s="22" t="s">
        <v>19</v>
      </c>
      <c r="Z11" s="22">
        <v>59.83918481195012</v>
      </c>
      <c r="AA11" s="22" t="s">
        <v>19</v>
      </c>
      <c r="AB11" s="22">
        <v>62.302533706923334</v>
      </c>
      <c r="AC11" s="23" t="str">
        <f>IF('Table 1 % se'!$O11/'Table 1 rate'!AB11&gt;=0.3,"!"," ")</f>
        <v> </v>
      </c>
    </row>
    <row r="12" spans="1:29" s="1" customFormat="1" ht="14.25">
      <c r="A12" s="21" t="s">
        <v>4</v>
      </c>
      <c r="B12" s="24" t="s">
        <v>12</v>
      </c>
      <c r="C12" s="24"/>
      <c r="D12" s="24" t="s">
        <v>12</v>
      </c>
      <c r="E12" s="22"/>
      <c r="F12" s="24" t="s">
        <v>12</v>
      </c>
      <c r="G12" s="22"/>
      <c r="H12" s="22">
        <v>43.28479757313354</v>
      </c>
      <c r="I12" s="22" t="s">
        <v>19</v>
      </c>
      <c r="J12" s="22">
        <v>55.78877583789754</v>
      </c>
      <c r="K12" s="22" t="s">
        <v>19</v>
      </c>
      <c r="L12" s="22">
        <v>50.638771559485185</v>
      </c>
      <c r="M12" s="22" t="s">
        <v>19</v>
      </c>
      <c r="N12" s="22">
        <v>39.1122846231383</v>
      </c>
      <c r="O12" s="22" t="s">
        <v>19</v>
      </c>
      <c r="P12" s="22">
        <v>37.14740824123815</v>
      </c>
      <c r="Q12" s="22" t="s">
        <v>19</v>
      </c>
      <c r="R12" s="22">
        <v>27.314909934716425</v>
      </c>
      <c r="S12" s="22" t="s">
        <v>20</v>
      </c>
      <c r="T12" s="22">
        <v>33.36026436862527</v>
      </c>
      <c r="U12" s="22" t="s">
        <v>19</v>
      </c>
      <c r="V12" s="22">
        <v>35.96304684969867</v>
      </c>
      <c r="W12" s="22" t="s">
        <v>19</v>
      </c>
      <c r="X12" s="22">
        <v>37.78218900134074</v>
      </c>
      <c r="Y12" s="22" t="s">
        <v>19</v>
      </c>
      <c r="Z12" s="22">
        <v>50.297151020876775</v>
      </c>
      <c r="AA12" s="22" t="s">
        <v>19</v>
      </c>
      <c r="AB12" s="22">
        <v>32.879452872407974</v>
      </c>
      <c r="AC12" s="23" t="str">
        <f>IF('Table 1 % se'!$O12/'Table 1 rate'!AB12&gt;=0.3,"!"," ")</f>
        <v> </v>
      </c>
    </row>
    <row r="13" spans="1:29" s="1" customFormat="1" ht="14.25">
      <c r="A13" s="21" t="s">
        <v>5</v>
      </c>
      <c r="B13" s="22">
        <v>15.905061013528215</v>
      </c>
      <c r="C13" s="22" t="s">
        <v>19</v>
      </c>
      <c r="D13" s="22">
        <v>23.32782114521673</v>
      </c>
      <c r="E13" s="22" t="s">
        <v>19</v>
      </c>
      <c r="F13" s="22">
        <v>23.628705421050697</v>
      </c>
      <c r="G13" s="22" t="s">
        <v>19</v>
      </c>
      <c r="H13" s="22">
        <v>17.740255388377143</v>
      </c>
      <c r="I13" s="22" t="s">
        <v>19</v>
      </c>
      <c r="J13" s="22">
        <v>24.44931673922221</v>
      </c>
      <c r="K13" s="22" t="s">
        <v>19</v>
      </c>
      <c r="L13" s="22">
        <v>27.836023880896803</v>
      </c>
      <c r="M13" s="22" t="s">
        <v>19</v>
      </c>
      <c r="N13" s="22">
        <v>26.196094072829336</v>
      </c>
      <c r="O13" s="22" t="s">
        <v>19</v>
      </c>
      <c r="P13" s="22">
        <v>24.667041799357204</v>
      </c>
      <c r="Q13" s="22" t="s">
        <v>19</v>
      </c>
      <c r="R13" s="22">
        <v>21.88297986945365</v>
      </c>
      <c r="S13" s="22" t="s">
        <v>19</v>
      </c>
      <c r="T13" s="22">
        <v>29.833105196686844</v>
      </c>
      <c r="U13" s="22" t="s">
        <v>19</v>
      </c>
      <c r="V13" s="22">
        <v>41.375934841838585</v>
      </c>
      <c r="W13" s="22" t="s">
        <v>19</v>
      </c>
      <c r="X13" s="22">
        <v>23.517018737973835</v>
      </c>
      <c r="Y13" s="22" t="s">
        <v>19</v>
      </c>
      <c r="Z13" s="22">
        <v>27.815835921613292</v>
      </c>
      <c r="AA13" s="22" t="s">
        <v>19</v>
      </c>
      <c r="AB13" s="22">
        <v>31.77579514353159</v>
      </c>
      <c r="AC13" s="23" t="str">
        <f>IF('Table 1 % se'!$O13/'Table 1 rate'!AB13&gt;=0.3,"!"," ")</f>
        <v> </v>
      </c>
    </row>
    <row r="14" spans="1:29" s="1" customFormat="1" ht="14.25">
      <c r="A14" s="21" t="s">
        <v>6</v>
      </c>
      <c r="B14" s="24" t="s">
        <v>12</v>
      </c>
      <c r="C14" s="24"/>
      <c r="D14" s="24" t="s">
        <v>12</v>
      </c>
      <c r="E14" s="22"/>
      <c r="F14" s="24" t="s">
        <v>12</v>
      </c>
      <c r="G14" s="22"/>
      <c r="H14" s="22">
        <v>41.586539093377446</v>
      </c>
      <c r="I14" s="22" t="s">
        <v>19</v>
      </c>
      <c r="J14" s="22">
        <v>36.77334227101719</v>
      </c>
      <c r="K14" s="22" t="s">
        <v>19</v>
      </c>
      <c r="L14" s="22">
        <v>41.78330373957827</v>
      </c>
      <c r="M14" s="22" t="s">
        <v>19</v>
      </c>
      <c r="N14" s="22">
        <v>38.513316257082195</v>
      </c>
      <c r="O14" s="22" t="s">
        <v>19</v>
      </c>
      <c r="P14" s="22">
        <v>39.194961417400634</v>
      </c>
      <c r="Q14" s="22" t="s">
        <v>19</v>
      </c>
      <c r="R14" s="22">
        <v>45.65445604846084</v>
      </c>
      <c r="S14" s="22" t="s">
        <v>19</v>
      </c>
      <c r="T14" s="22">
        <v>39.336621983626614</v>
      </c>
      <c r="U14" s="22" t="s">
        <v>19</v>
      </c>
      <c r="V14" s="22">
        <v>38.26214495793886</v>
      </c>
      <c r="W14" s="22" t="s">
        <v>19</v>
      </c>
      <c r="X14" s="22">
        <v>38.79361812509934</v>
      </c>
      <c r="Y14" s="22" t="s">
        <v>19</v>
      </c>
      <c r="Z14" s="22">
        <v>39.41660675482459</v>
      </c>
      <c r="AA14" s="22" t="s">
        <v>19</v>
      </c>
      <c r="AB14" s="22">
        <v>44.7497401334959</v>
      </c>
      <c r="AC14" s="23" t="str">
        <f>IF('Table 1 % se'!$O14/'Table 1 rate'!AB14&gt;=0.3,"!"," ")</f>
        <v> </v>
      </c>
    </row>
    <row r="15" spans="1:29" s="1" customFormat="1" ht="14.25">
      <c r="A15" s="44" t="s">
        <v>0</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row>
    <row r="16" spans="1:29" s="1" customFormat="1" ht="14.25">
      <c r="A16" s="21" t="s">
        <v>1</v>
      </c>
      <c r="B16" s="22">
        <v>36.172911863959584</v>
      </c>
      <c r="C16" s="22" t="s">
        <v>19</v>
      </c>
      <c r="D16" s="22">
        <v>37.16917006767622</v>
      </c>
      <c r="E16" s="22" t="s">
        <v>19</v>
      </c>
      <c r="F16" s="22">
        <v>38.887199224526036</v>
      </c>
      <c r="G16" s="22" t="s">
        <v>19</v>
      </c>
      <c r="H16" s="22">
        <v>38.549493370147346</v>
      </c>
      <c r="I16" s="22" t="s">
        <v>19</v>
      </c>
      <c r="J16" s="22">
        <v>38.43369537547573</v>
      </c>
      <c r="K16" s="22" t="s">
        <v>19</v>
      </c>
      <c r="L16" s="22">
        <v>39.4146674067288</v>
      </c>
      <c r="M16" s="22" t="s">
        <v>19</v>
      </c>
      <c r="N16" s="22">
        <v>37.93788467571838</v>
      </c>
      <c r="O16" s="22" t="s">
        <v>19</v>
      </c>
      <c r="P16" s="22">
        <v>39.60291050817422</v>
      </c>
      <c r="Q16" s="22" t="s">
        <v>19</v>
      </c>
      <c r="R16" s="22">
        <v>41.70243863389733</v>
      </c>
      <c r="S16" s="22" t="s">
        <v>19</v>
      </c>
      <c r="T16" s="22">
        <v>42.28346491786383</v>
      </c>
      <c r="U16" s="22" t="s">
        <v>19</v>
      </c>
      <c r="V16" s="22">
        <v>40.55106921161665</v>
      </c>
      <c r="W16" s="22" t="s">
        <v>19</v>
      </c>
      <c r="X16" s="22">
        <v>42.35166812720491</v>
      </c>
      <c r="Y16" s="22" t="s">
        <v>19</v>
      </c>
      <c r="Z16" s="22">
        <v>38.26942561270657</v>
      </c>
      <c r="AA16" s="22" t="s">
        <v>19</v>
      </c>
      <c r="AB16" s="22">
        <v>38.07587507192694</v>
      </c>
      <c r="AC16" s="23" t="str">
        <f>IF('Table 1 % se'!$O16/'Table 1 rate'!AB16&gt;=0.3,"!"," ")</f>
        <v> </v>
      </c>
    </row>
    <row r="17" spans="1:29" s="1" customFormat="1" ht="14.25">
      <c r="A17" s="21" t="s">
        <v>2</v>
      </c>
      <c r="B17" s="22">
        <v>25.12767806545435</v>
      </c>
      <c r="C17" s="22" t="s">
        <v>19</v>
      </c>
      <c r="D17" s="22">
        <v>26.658423234792046</v>
      </c>
      <c r="E17" s="22" t="s">
        <v>19</v>
      </c>
      <c r="F17" s="22">
        <v>26.33355458879746</v>
      </c>
      <c r="G17" s="22" t="s">
        <v>19</v>
      </c>
      <c r="H17" s="22">
        <v>28.159514434902334</v>
      </c>
      <c r="I17" s="22" t="s">
        <v>19</v>
      </c>
      <c r="J17" s="22">
        <v>26.467975346545202</v>
      </c>
      <c r="K17" s="22" t="s">
        <v>19</v>
      </c>
      <c r="L17" s="22">
        <v>28.17009540613842</v>
      </c>
      <c r="M17" s="22" t="s">
        <v>19</v>
      </c>
      <c r="N17" s="22">
        <v>28.108829487731928</v>
      </c>
      <c r="O17" s="22" t="s">
        <v>19</v>
      </c>
      <c r="P17" s="22">
        <v>32.20730759268263</v>
      </c>
      <c r="Q17" s="22" t="s">
        <v>19</v>
      </c>
      <c r="R17" s="22">
        <v>29.707984340300168</v>
      </c>
      <c r="S17" s="22" t="s">
        <v>19</v>
      </c>
      <c r="T17" s="22">
        <v>33.17691362022386</v>
      </c>
      <c r="U17" s="22" t="s">
        <v>19</v>
      </c>
      <c r="V17" s="22">
        <v>35.174866485113974</v>
      </c>
      <c r="W17" s="22" t="s">
        <v>19</v>
      </c>
      <c r="X17" s="22">
        <v>33.98099031009186</v>
      </c>
      <c r="Y17" s="22" t="s">
        <v>19</v>
      </c>
      <c r="Z17" s="22">
        <v>33.89192789191927</v>
      </c>
      <c r="AA17" s="22" t="s">
        <v>19</v>
      </c>
      <c r="AB17" s="22">
        <v>30.648665814099324</v>
      </c>
      <c r="AC17" s="23" t="str">
        <f>IF('Table 1 % se'!$O17/'Table 1 rate'!AB17&gt;=0.3,"!"," ")</f>
        <v> </v>
      </c>
    </row>
    <row r="18" spans="1:29" s="1" customFormat="1" ht="14.25">
      <c r="A18" s="21" t="s">
        <v>3</v>
      </c>
      <c r="B18" s="22">
        <v>18.45974264736446</v>
      </c>
      <c r="C18" s="22" t="s">
        <v>19</v>
      </c>
      <c r="D18" s="22">
        <v>17.437731537119504</v>
      </c>
      <c r="E18" s="22" t="s">
        <v>19</v>
      </c>
      <c r="F18" s="22">
        <v>16.198402323863547</v>
      </c>
      <c r="G18" s="22" t="s">
        <v>19</v>
      </c>
      <c r="H18" s="22">
        <v>18.283060291478858</v>
      </c>
      <c r="I18" s="22" t="s">
        <v>19</v>
      </c>
      <c r="J18" s="22">
        <v>21.679525664459167</v>
      </c>
      <c r="K18" s="22" t="s">
        <v>19</v>
      </c>
      <c r="L18" s="22">
        <v>20.66065248519956</v>
      </c>
      <c r="M18" s="22" t="s">
        <v>19</v>
      </c>
      <c r="N18" s="22">
        <v>19.96102998353296</v>
      </c>
      <c r="O18" s="22" t="s">
        <v>19</v>
      </c>
      <c r="P18" s="22">
        <v>20.680866493316042</v>
      </c>
      <c r="Q18" s="22" t="s">
        <v>19</v>
      </c>
      <c r="R18" s="22">
        <v>22.980758918677534</v>
      </c>
      <c r="S18" s="22" t="s">
        <v>19</v>
      </c>
      <c r="T18" s="22">
        <v>24.184239478891495</v>
      </c>
      <c r="U18" s="22" t="s">
        <v>19</v>
      </c>
      <c r="V18" s="22">
        <v>27.944394367091576</v>
      </c>
      <c r="W18" s="22" t="s">
        <v>19</v>
      </c>
      <c r="X18" s="22">
        <v>30.959713077089457</v>
      </c>
      <c r="Y18" s="22" t="s">
        <v>19</v>
      </c>
      <c r="Z18" s="22">
        <v>33.5052463312828</v>
      </c>
      <c r="AA18" s="22" t="s">
        <v>19</v>
      </c>
      <c r="AB18" s="22">
        <v>29.06818157051405</v>
      </c>
      <c r="AC18" s="23" t="str">
        <f>IF('Table 1 % se'!$O18/'Table 1 rate'!AB18&gt;=0.3,"!"," ")</f>
        <v> </v>
      </c>
    </row>
    <row r="19" spans="1:29" s="1" customFormat="1" ht="14.25">
      <c r="A19" s="21" t="s">
        <v>27</v>
      </c>
      <c r="B19" s="22">
        <v>58.992935631645416</v>
      </c>
      <c r="C19" s="22"/>
      <c r="D19" s="22">
        <v>63.719703126606376</v>
      </c>
      <c r="E19" s="22" t="s">
        <v>19</v>
      </c>
      <c r="F19" s="22">
        <v>59.924125059822785</v>
      </c>
      <c r="G19" s="22" t="s">
        <v>19</v>
      </c>
      <c r="H19" s="22">
        <v>62.162181363361455</v>
      </c>
      <c r="I19" s="22" t="s">
        <v>19</v>
      </c>
      <c r="J19" s="22">
        <v>63.46880104451296</v>
      </c>
      <c r="K19" s="22" t="s">
        <v>19</v>
      </c>
      <c r="L19" s="22">
        <v>63.060923794568566</v>
      </c>
      <c r="M19" s="22" t="s">
        <v>19</v>
      </c>
      <c r="N19" s="22">
        <v>58.355653865174986</v>
      </c>
      <c r="O19" s="22" t="s">
        <v>19</v>
      </c>
      <c r="P19" s="22">
        <v>57.65134815363787</v>
      </c>
      <c r="Q19" s="22" t="s">
        <v>19</v>
      </c>
      <c r="R19" s="22">
        <v>55.331697437318425</v>
      </c>
      <c r="S19" s="22" t="s">
        <v>19</v>
      </c>
      <c r="T19" s="22">
        <v>65.19092444963839</v>
      </c>
      <c r="U19" s="22" t="s">
        <v>19</v>
      </c>
      <c r="V19" s="22">
        <v>61.3494684722899</v>
      </c>
      <c r="W19" s="22" t="s">
        <v>19</v>
      </c>
      <c r="X19" s="22">
        <v>59.89903478986409</v>
      </c>
      <c r="Y19" s="22" t="s">
        <v>19</v>
      </c>
      <c r="Z19" s="22">
        <v>59.259900306974366</v>
      </c>
      <c r="AA19" s="22" t="s">
        <v>19</v>
      </c>
      <c r="AB19" s="22">
        <v>64.01001754889293</v>
      </c>
      <c r="AC19" s="23" t="str">
        <f>IF('Table 1 % se'!$O19/'Table 1 rate'!AB19&gt;=0.3,"!"," ")</f>
        <v> </v>
      </c>
    </row>
    <row r="20" spans="1:29" s="1" customFormat="1" ht="14.25">
      <c r="A20" s="21" t="s">
        <v>4</v>
      </c>
      <c r="B20" s="24" t="s">
        <v>12</v>
      </c>
      <c r="C20" s="24"/>
      <c r="D20" s="24" t="s">
        <v>12</v>
      </c>
      <c r="E20" s="22"/>
      <c r="F20" s="24" t="s">
        <v>12</v>
      </c>
      <c r="G20" s="22"/>
      <c r="H20" s="22">
        <v>51.51247457772817</v>
      </c>
      <c r="I20" s="22" t="s">
        <v>19</v>
      </c>
      <c r="J20" s="22">
        <v>51.3166275297962</v>
      </c>
      <c r="K20" s="22" t="s">
        <v>20</v>
      </c>
      <c r="L20" s="22">
        <v>41.74052852543724</v>
      </c>
      <c r="M20" s="22" t="s">
        <v>20</v>
      </c>
      <c r="N20" s="22">
        <v>55.43275472508673</v>
      </c>
      <c r="O20" s="22" t="s">
        <v>19</v>
      </c>
      <c r="P20" s="22">
        <v>37.02714502090091</v>
      </c>
      <c r="Q20" s="22" t="s">
        <v>20</v>
      </c>
      <c r="R20" s="25" t="s">
        <v>15</v>
      </c>
      <c r="S20" s="22"/>
      <c r="T20" s="22">
        <v>31.449834361847934</v>
      </c>
      <c r="U20" s="22" t="s">
        <v>20</v>
      </c>
      <c r="V20" s="22">
        <v>40.39899684600763</v>
      </c>
      <c r="W20" s="22" t="s">
        <v>19</v>
      </c>
      <c r="X20" s="22">
        <v>33.11605977905819</v>
      </c>
      <c r="Y20" s="22" t="s">
        <v>19</v>
      </c>
      <c r="Z20" s="22">
        <v>63.257948775433256</v>
      </c>
      <c r="AA20" s="22" t="s">
        <v>19</v>
      </c>
      <c r="AB20" s="25" t="s">
        <v>15</v>
      </c>
      <c r="AC20" s="23"/>
    </row>
    <row r="21" spans="1:29" s="1" customFormat="1" ht="14.25">
      <c r="A21" s="21" t="s">
        <v>5</v>
      </c>
      <c r="B21" s="22">
        <v>12.757457267538626</v>
      </c>
      <c r="C21" s="22" t="s">
        <v>20</v>
      </c>
      <c r="D21" s="22">
        <v>21.929163701849216</v>
      </c>
      <c r="E21" s="22" t="s">
        <v>20</v>
      </c>
      <c r="F21" s="22">
        <v>20.111636390708757</v>
      </c>
      <c r="G21" s="22" t="s">
        <v>19</v>
      </c>
      <c r="H21" s="22">
        <v>20.25390844000001</v>
      </c>
      <c r="I21" s="22" t="s">
        <v>20</v>
      </c>
      <c r="J21" s="22">
        <v>20.5048042752479</v>
      </c>
      <c r="K21" s="22" t="s">
        <v>19</v>
      </c>
      <c r="L21" s="22">
        <v>25.73720554200704</v>
      </c>
      <c r="M21" s="22" t="s">
        <v>19</v>
      </c>
      <c r="N21" s="22">
        <v>18.07012966255135</v>
      </c>
      <c r="O21" s="22" t="s">
        <v>20</v>
      </c>
      <c r="P21" s="22">
        <v>11.827730886485007</v>
      </c>
      <c r="Q21" s="22" t="s">
        <v>20</v>
      </c>
      <c r="R21" s="22">
        <v>18.670147466165087</v>
      </c>
      <c r="S21" s="22" t="s">
        <v>20</v>
      </c>
      <c r="T21" s="22">
        <v>38.72913075657793</v>
      </c>
      <c r="U21" s="22" t="s">
        <v>19</v>
      </c>
      <c r="V21" s="22">
        <v>45.51758609770539</v>
      </c>
      <c r="W21" s="22" t="s">
        <v>19</v>
      </c>
      <c r="X21" s="22">
        <v>22.641043364760126</v>
      </c>
      <c r="Y21" s="22" t="s">
        <v>20</v>
      </c>
      <c r="Z21" s="22">
        <v>28.099204363147717</v>
      </c>
      <c r="AA21" s="22" t="s">
        <v>19</v>
      </c>
      <c r="AB21" s="22">
        <v>19.364624525940297</v>
      </c>
      <c r="AC21" s="23" t="str">
        <f>IF('Table 1 % se'!$O21/'Table 1 rate'!AB21&gt;=0.3,"!"," ")</f>
        <v>!</v>
      </c>
    </row>
    <row r="22" spans="1:29" s="1" customFormat="1" ht="14.25">
      <c r="A22" s="21" t="s">
        <v>6</v>
      </c>
      <c r="B22" s="24" t="s">
        <v>12</v>
      </c>
      <c r="C22" s="24"/>
      <c r="D22" s="24" t="s">
        <v>12</v>
      </c>
      <c r="E22" s="22"/>
      <c r="F22" s="24" t="s">
        <v>12</v>
      </c>
      <c r="G22" s="22"/>
      <c r="H22" s="22">
        <v>39.73946172748761</v>
      </c>
      <c r="I22" s="22" t="s">
        <v>19</v>
      </c>
      <c r="J22" s="22">
        <v>39.936375248630604</v>
      </c>
      <c r="K22" s="22" t="s">
        <v>19</v>
      </c>
      <c r="L22" s="22">
        <v>36.8884191964786</v>
      </c>
      <c r="M22" s="22" t="s">
        <v>19</v>
      </c>
      <c r="N22" s="22">
        <v>38.575253731821896</v>
      </c>
      <c r="O22" s="22" t="s">
        <v>19</v>
      </c>
      <c r="P22" s="22">
        <v>36.53179193315375</v>
      </c>
      <c r="Q22" s="22" t="s">
        <v>19</v>
      </c>
      <c r="R22" s="22">
        <v>42.890086680351</v>
      </c>
      <c r="S22" s="22" t="s">
        <v>19</v>
      </c>
      <c r="T22" s="22">
        <v>37.52451328972686</v>
      </c>
      <c r="U22" s="22" t="s">
        <v>19</v>
      </c>
      <c r="V22" s="22">
        <v>41.186483736253635</v>
      </c>
      <c r="W22" s="22" t="s">
        <v>19</v>
      </c>
      <c r="X22" s="22">
        <v>32.272451224710515</v>
      </c>
      <c r="Y22" s="22" t="s">
        <v>19</v>
      </c>
      <c r="Z22" s="22">
        <v>35.36178087918538</v>
      </c>
      <c r="AA22" s="22" t="s">
        <v>19</v>
      </c>
      <c r="AB22" s="22">
        <v>48.07508051626449</v>
      </c>
      <c r="AC22" s="23" t="str">
        <f>IF('Table 1 % se'!$O22/'Table 1 rate'!AB22&gt;=0.3,"!"," ")</f>
        <v> </v>
      </c>
    </row>
    <row r="23" spans="1:29" s="1" customFormat="1" ht="14.25">
      <c r="A23" s="44" t="s">
        <v>7</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row>
    <row r="24" spans="1:29" s="1" customFormat="1" ht="14.25">
      <c r="A24" s="21" t="s">
        <v>1</v>
      </c>
      <c r="B24" s="22">
        <v>41.27423325866547</v>
      </c>
      <c r="C24" s="22" t="s">
        <v>19</v>
      </c>
      <c r="D24" s="22">
        <v>41.937104452572676</v>
      </c>
      <c r="E24" s="22" t="s">
        <v>19</v>
      </c>
      <c r="F24" s="22">
        <v>42.83225588679104</v>
      </c>
      <c r="G24" s="22" t="s">
        <v>19</v>
      </c>
      <c r="H24" s="22">
        <v>44.52566162409069</v>
      </c>
      <c r="I24" s="22" t="s">
        <v>19</v>
      </c>
      <c r="J24" s="22">
        <v>44.98745833412962</v>
      </c>
      <c r="K24" s="22" t="s">
        <v>19</v>
      </c>
      <c r="L24" s="22">
        <v>46.12969267776382</v>
      </c>
      <c r="M24" s="22" t="s">
        <v>19</v>
      </c>
      <c r="N24" s="22">
        <v>44.08215894783845</v>
      </c>
      <c r="O24" s="22" t="s">
        <v>19</v>
      </c>
      <c r="P24" s="22">
        <v>45.73594535788608</v>
      </c>
      <c r="Q24" s="22" t="s">
        <v>19</v>
      </c>
      <c r="R24" s="22">
        <v>46.858924189173145</v>
      </c>
      <c r="S24" s="22" t="s">
        <v>19</v>
      </c>
      <c r="T24" s="22">
        <v>47.71543820398164</v>
      </c>
      <c r="U24" s="22" t="s">
        <v>19</v>
      </c>
      <c r="V24" s="22">
        <v>46.11623910674186</v>
      </c>
      <c r="W24" s="22" t="s">
        <v>19</v>
      </c>
      <c r="X24" s="22">
        <v>47.109212473796106</v>
      </c>
      <c r="Y24" s="22" t="s">
        <v>19</v>
      </c>
      <c r="Z24" s="22">
        <v>46.01238961362645</v>
      </c>
      <c r="AA24" s="22" t="s">
        <v>19</v>
      </c>
      <c r="AB24" s="22">
        <v>45.29091908859026</v>
      </c>
      <c r="AC24" s="23" t="str">
        <f>IF('Table 1 % se'!$O24/'Table 1 rate'!AB24&gt;=0.3,"!"," ")</f>
        <v> </v>
      </c>
    </row>
    <row r="25" spans="1:29" s="1" customFormat="1" ht="14.25">
      <c r="A25" s="21" t="s">
        <v>2</v>
      </c>
      <c r="B25" s="22">
        <v>35.241712675288476</v>
      </c>
      <c r="C25" s="22" t="s">
        <v>19</v>
      </c>
      <c r="D25" s="22">
        <v>35.543623420435786</v>
      </c>
      <c r="E25" s="22" t="s">
        <v>19</v>
      </c>
      <c r="F25" s="22">
        <v>36.903390033434626</v>
      </c>
      <c r="G25" s="22" t="s">
        <v>19</v>
      </c>
      <c r="H25" s="22">
        <v>35.958458644596654</v>
      </c>
      <c r="I25" s="22" t="s">
        <v>19</v>
      </c>
      <c r="J25" s="22">
        <v>36.5676622680635</v>
      </c>
      <c r="K25" s="22" t="s">
        <v>19</v>
      </c>
      <c r="L25" s="22">
        <v>37.57401796835119</v>
      </c>
      <c r="M25" s="22" t="s">
        <v>19</v>
      </c>
      <c r="N25" s="22">
        <v>36.8570741179614</v>
      </c>
      <c r="O25" s="22" t="s">
        <v>19</v>
      </c>
      <c r="P25" s="22">
        <v>33.988128802407076</v>
      </c>
      <c r="Q25" s="22" t="s">
        <v>19</v>
      </c>
      <c r="R25" s="22">
        <v>34.21715729351176</v>
      </c>
      <c r="S25" s="22" t="s">
        <v>19</v>
      </c>
      <c r="T25" s="22">
        <v>41.923621032082735</v>
      </c>
      <c r="U25" s="22" t="s">
        <v>19</v>
      </c>
      <c r="V25" s="22">
        <v>41.40283706598378</v>
      </c>
      <c r="W25" s="22" t="s">
        <v>19</v>
      </c>
      <c r="X25" s="22">
        <v>39.87763676488788</v>
      </c>
      <c r="Y25" s="22" t="s">
        <v>19</v>
      </c>
      <c r="Z25" s="22">
        <v>38.663018128756086</v>
      </c>
      <c r="AA25" s="22" t="s">
        <v>19</v>
      </c>
      <c r="AB25" s="22">
        <v>37.57295937886833</v>
      </c>
      <c r="AC25" s="23" t="str">
        <f>IF('Table 1 % se'!$O25/'Table 1 rate'!AB25&gt;=0.3,"!"," ")</f>
        <v> </v>
      </c>
    </row>
    <row r="26" spans="1:29" s="1" customFormat="1" ht="14.25">
      <c r="A26" s="21" t="s">
        <v>3</v>
      </c>
      <c r="B26" s="22">
        <v>25.360482446313476</v>
      </c>
      <c r="C26" s="22" t="s">
        <v>19</v>
      </c>
      <c r="D26" s="22">
        <v>26.094322913172068</v>
      </c>
      <c r="E26" s="22" t="s">
        <v>19</v>
      </c>
      <c r="F26" s="22">
        <v>24.442548589947602</v>
      </c>
      <c r="G26" s="22" t="s">
        <v>19</v>
      </c>
      <c r="H26" s="22">
        <v>29.393099550304374</v>
      </c>
      <c r="I26" s="22" t="s">
        <v>19</v>
      </c>
      <c r="J26" s="22">
        <v>28.22583135115662</v>
      </c>
      <c r="K26" s="22" t="s">
        <v>19</v>
      </c>
      <c r="L26" s="22">
        <v>29.52986175525189</v>
      </c>
      <c r="M26" s="22" t="s">
        <v>19</v>
      </c>
      <c r="N26" s="22">
        <v>27.62796899534351</v>
      </c>
      <c r="O26" s="22" t="s">
        <v>19</v>
      </c>
      <c r="P26" s="22">
        <v>33.02745575837769</v>
      </c>
      <c r="Q26" s="22" t="s">
        <v>19</v>
      </c>
      <c r="R26" s="22">
        <v>28.899868924427963</v>
      </c>
      <c r="S26" s="22" t="s">
        <v>19</v>
      </c>
      <c r="T26" s="22">
        <v>30.972989151662144</v>
      </c>
      <c r="U26" s="22" t="s">
        <v>19</v>
      </c>
      <c r="V26" s="22">
        <v>36.12879570039444</v>
      </c>
      <c r="W26" s="22" t="s">
        <v>19</v>
      </c>
      <c r="X26" s="22">
        <v>39.383137062989945</v>
      </c>
      <c r="Y26" s="22" t="s">
        <v>19</v>
      </c>
      <c r="Z26" s="22">
        <v>41.66508571445136</v>
      </c>
      <c r="AA26" s="22" t="s">
        <v>19</v>
      </c>
      <c r="AB26" s="22">
        <v>38.76133939304201</v>
      </c>
      <c r="AC26" s="23" t="str">
        <f>IF('Table 1 % se'!$O26/'Table 1 rate'!AB26&gt;=0.3,"!"," ")</f>
        <v> </v>
      </c>
    </row>
    <row r="27" spans="1:29" s="1" customFormat="1" ht="14.25">
      <c r="A27" s="21" t="s">
        <v>27</v>
      </c>
      <c r="B27" s="22">
        <v>52.84028051403151</v>
      </c>
      <c r="C27" s="22" t="s">
        <v>19</v>
      </c>
      <c r="D27" s="22">
        <v>58.879478324959145</v>
      </c>
      <c r="E27" s="22" t="s">
        <v>19</v>
      </c>
      <c r="F27" s="22">
        <v>61.91262624527174</v>
      </c>
      <c r="G27" s="22" t="s">
        <v>19</v>
      </c>
      <c r="H27" s="22">
        <v>60.39141690212645</v>
      </c>
      <c r="I27" s="22" t="s">
        <v>19</v>
      </c>
      <c r="J27" s="22">
        <v>57.6867753660118</v>
      </c>
      <c r="K27" s="22" t="s">
        <v>19</v>
      </c>
      <c r="L27" s="22">
        <v>58.75915750577639</v>
      </c>
      <c r="M27" s="22" t="s">
        <v>19</v>
      </c>
      <c r="N27" s="22">
        <v>58.25915981849204</v>
      </c>
      <c r="O27" s="22" t="s">
        <v>19</v>
      </c>
      <c r="P27" s="22">
        <v>56.80528534233448</v>
      </c>
      <c r="Q27" s="22" t="s">
        <v>19</v>
      </c>
      <c r="R27" s="22">
        <v>62.97670660645277</v>
      </c>
      <c r="S27" s="22" t="s">
        <v>19</v>
      </c>
      <c r="T27" s="22">
        <v>65.16983647944873</v>
      </c>
      <c r="U27" s="22" t="s">
        <v>19</v>
      </c>
      <c r="V27" s="22">
        <v>65.83331795534289</v>
      </c>
      <c r="W27" s="22" t="s">
        <v>19</v>
      </c>
      <c r="X27" s="22">
        <v>60.255130253516384</v>
      </c>
      <c r="Y27" s="22" t="s">
        <v>19</v>
      </c>
      <c r="Z27" s="22">
        <v>60.41672503312847</v>
      </c>
      <c r="AA27" s="22" t="s">
        <v>19</v>
      </c>
      <c r="AB27" s="22">
        <v>60.4977627966775</v>
      </c>
      <c r="AC27" s="23" t="str">
        <f>IF('Table 1 % se'!$O27/'Table 1 rate'!AB27&gt;=0.3,"!"," ")</f>
        <v> </v>
      </c>
    </row>
    <row r="28" spans="1:29" s="1" customFormat="1" ht="14.25">
      <c r="A28" s="21" t="s">
        <v>4</v>
      </c>
      <c r="B28" s="24" t="s">
        <v>12</v>
      </c>
      <c r="C28" s="24"/>
      <c r="D28" s="24" t="s">
        <v>12</v>
      </c>
      <c r="E28" s="22"/>
      <c r="F28" s="24" t="s">
        <v>12</v>
      </c>
      <c r="G28" s="22"/>
      <c r="H28" s="22">
        <v>34.503833904118515</v>
      </c>
      <c r="I28" s="22" t="s">
        <v>20</v>
      </c>
      <c r="J28" s="22">
        <v>57.61361063901423</v>
      </c>
      <c r="K28" s="22" t="s">
        <v>19</v>
      </c>
      <c r="L28" s="22">
        <v>65.84520212608858</v>
      </c>
      <c r="M28" s="22" t="s">
        <v>19</v>
      </c>
      <c r="N28" s="22">
        <v>25.808638848843245</v>
      </c>
      <c r="O28" s="22" t="s">
        <v>20</v>
      </c>
      <c r="P28" s="22">
        <v>37.25401271227026</v>
      </c>
      <c r="Q28" s="22" t="s">
        <v>20</v>
      </c>
      <c r="R28" s="22">
        <v>32.11265870354785</v>
      </c>
      <c r="S28" s="22" t="s">
        <v>20</v>
      </c>
      <c r="T28" s="22">
        <v>35.624971859630975</v>
      </c>
      <c r="U28" s="22" t="s">
        <v>20</v>
      </c>
      <c r="V28" s="22">
        <v>28.480121138771704</v>
      </c>
      <c r="W28" s="22" t="s">
        <v>20</v>
      </c>
      <c r="X28" s="22">
        <v>42.65418263784603</v>
      </c>
      <c r="Y28" s="22" t="s">
        <v>20</v>
      </c>
      <c r="Z28" s="22">
        <v>40.262513313943685</v>
      </c>
      <c r="AA28" s="22" t="s">
        <v>20</v>
      </c>
      <c r="AB28" s="25" t="s">
        <v>15</v>
      </c>
      <c r="AC28" s="23"/>
    </row>
    <row r="29" spans="1:29" s="1" customFormat="1" ht="14.25">
      <c r="A29" s="21" t="s">
        <v>5</v>
      </c>
      <c r="B29" s="22">
        <v>20.525856935669264</v>
      </c>
      <c r="C29" s="22" t="s">
        <v>20</v>
      </c>
      <c r="D29" s="22">
        <v>24.071905739309177</v>
      </c>
      <c r="E29" s="22" t="s">
        <v>19</v>
      </c>
      <c r="F29" s="22">
        <v>26.919326234959613</v>
      </c>
      <c r="G29" s="22" t="s">
        <v>19</v>
      </c>
      <c r="H29" s="22">
        <v>15.571132305015725</v>
      </c>
      <c r="I29" s="22" t="s">
        <v>20</v>
      </c>
      <c r="J29" s="22">
        <v>28.073212914839356</v>
      </c>
      <c r="K29" s="22" t="s">
        <v>19</v>
      </c>
      <c r="L29" s="22">
        <v>29.507366160850175</v>
      </c>
      <c r="M29" s="22" t="s">
        <v>19</v>
      </c>
      <c r="N29" s="22">
        <v>35.92916065701471</v>
      </c>
      <c r="O29" s="22" t="s">
        <v>19</v>
      </c>
      <c r="P29" s="22">
        <v>34.54424819255056</v>
      </c>
      <c r="Q29" s="22" t="s">
        <v>19</v>
      </c>
      <c r="R29" s="22">
        <v>24.33777624456975</v>
      </c>
      <c r="S29" s="22" t="s">
        <v>19</v>
      </c>
      <c r="T29" s="22">
        <v>20.821390578025024</v>
      </c>
      <c r="U29" s="22" t="s">
        <v>20</v>
      </c>
      <c r="V29" s="22">
        <v>36.608635892109035</v>
      </c>
      <c r="W29" s="22" t="s">
        <v>19</v>
      </c>
      <c r="X29" s="22">
        <v>24.379299030316638</v>
      </c>
      <c r="Y29" s="22" t="s">
        <v>19</v>
      </c>
      <c r="Z29" s="22">
        <v>27.60178233179131</v>
      </c>
      <c r="AA29" s="22" t="s">
        <v>19</v>
      </c>
      <c r="AB29" s="22">
        <v>41.30167561976151</v>
      </c>
      <c r="AC29" s="23" t="str">
        <f>IF('Table 1 % se'!$O29/'Table 1 rate'!AB29&gt;=0.3,"!"," ")</f>
        <v> </v>
      </c>
    </row>
    <row r="30" spans="1:29" s="1" customFormat="1" ht="14.25">
      <c r="A30" s="21" t="s">
        <v>6</v>
      </c>
      <c r="B30" s="24" t="s">
        <v>12</v>
      </c>
      <c r="C30" s="24"/>
      <c r="D30" s="24" t="s">
        <v>12</v>
      </c>
      <c r="E30" s="22"/>
      <c r="F30" s="24" t="s">
        <v>12</v>
      </c>
      <c r="G30" s="22"/>
      <c r="H30" s="22">
        <v>43.335280622905245</v>
      </c>
      <c r="I30" s="22"/>
      <c r="J30" s="22">
        <v>33.419117743290684</v>
      </c>
      <c r="K30" s="22" t="s">
        <v>19</v>
      </c>
      <c r="L30" s="22">
        <v>46.69006085529043</v>
      </c>
      <c r="M30" s="22" t="s">
        <v>19</v>
      </c>
      <c r="N30" s="22">
        <v>38.45497674469336</v>
      </c>
      <c r="O30" s="22" t="s">
        <v>19</v>
      </c>
      <c r="P30" s="22">
        <v>41.61416204476911</v>
      </c>
      <c r="Q30" s="22" t="s">
        <v>19</v>
      </c>
      <c r="R30" s="22">
        <v>48.71223395512276</v>
      </c>
      <c r="S30" s="22" t="s">
        <v>19</v>
      </c>
      <c r="T30" s="22">
        <v>41.0333268668027</v>
      </c>
      <c r="U30" s="22" t="s">
        <v>19</v>
      </c>
      <c r="V30" s="22">
        <v>35.77471100066589</v>
      </c>
      <c r="W30" s="22" t="s">
        <v>19</v>
      </c>
      <c r="X30" s="22">
        <v>46.041046031135885</v>
      </c>
      <c r="Y30" s="22" t="s">
        <v>19</v>
      </c>
      <c r="Z30" s="22">
        <v>43.59460055166175</v>
      </c>
      <c r="AA30" s="22" t="s">
        <v>19</v>
      </c>
      <c r="AB30" s="22">
        <v>41.55675013045523</v>
      </c>
      <c r="AC30" s="23" t="str">
        <f>IF('Table 1 % se'!$O30/'Table 1 rate'!AB30&gt;=0.3,"!"," ")</f>
        <v> </v>
      </c>
    </row>
    <row r="31" spans="1:29" ht="14.25">
      <c r="A31" s="41" t="s">
        <v>22</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3"/>
    </row>
    <row r="32" spans="1:29" ht="14.25">
      <c r="A32" s="46" t="s">
        <v>23</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8"/>
    </row>
    <row r="33" spans="1:29" ht="14.25">
      <c r="A33" s="46" t="s">
        <v>24</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8"/>
    </row>
    <row r="34" spans="1:29" ht="14.25">
      <c r="A34" s="52" t="s">
        <v>25</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4"/>
    </row>
    <row r="35" spans="1:29" ht="12.75" customHeight="1">
      <c r="A35" s="49" t="s">
        <v>18</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1"/>
    </row>
    <row r="36" spans="1:29" ht="14.25">
      <c r="A36" s="46" t="s">
        <v>26</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8"/>
    </row>
    <row r="37" spans="1:28" ht="14.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row>
  </sheetData>
  <sheetProtection/>
  <mergeCells count="11">
    <mergeCell ref="A36:AC36"/>
    <mergeCell ref="A35:AC35"/>
    <mergeCell ref="A34:AC34"/>
    <mergeCell ref="A33:AC33"/>
    <mergeCell ref="A32:AC32"/>
    <mergeCell ref="A31:AC31"/>
    <mergeCell ref="A4:AC4"/>
    <mergeCell ref="A1:AC1"/>
    <mergeCell ref="A7:AC7"/>
    <mergeCell ref="A15:AC15"/>
    <mergeCell ref="A23:AC23"/>
  </mergeCells>
  <printOptions/>
  <pageMargins left="0.7" right="0.7" top="0.75" bottom="0.75" header="0.3" footer="0.3"/>
  <pageSetup fitToHeight="1" fitToWidth="1"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P38"/>
  <sheetViews>
    <sheetView zoomScalePageLayoutView="0" workbookViewId="0" topLeftCell="A16">
      <selection activeCell="A2" sqref="A2:AB2"/>
    </sheetView>
  </sheetViews>
  <sheetFormatPr defaultColWidth="9.140625" defaultRowHeight="15"/>
  <cols>
    <col min="1" max="1" width="36.57421875" style="6" customWidth="1"/>
    <col min="2" max="2" width="8.7109375" style="5" customWidth="1"/>
    <col min="3" max="3" width="1.7109375" style="5" customWidth="1"/>
    <col min="4" max="4" width="8.7109375" style="5" customWidth="1"/>
    <col min="5" max="5" width="1.7109375" style="5" customWidth="1"/>
    <col min="6" max="6" width="8.7109375" style="5" customWidth="1"/>
    <col min="7" max="7" width="1.7109375" style="5" customWidth="1"/>
    <col min="8" max="8" width="8.7109375" style="5" customWidth="1"/>
    <col min="9" max="9" width="1.7109375" style="5" customWidth="1"/>
    <col min="10" max="10" width="8.7109375" style="5" customWidth="1"/>
    <col min="11" max="11" width="1.7109375" style="5" customWidth="1"/>
    <col min="12" max="12" width="8.7109375" style="5" customWidth="1"/>
    <col min="13" max="13" width="1.7109375" style="5" customWidth="1"/>
    <col min="14" max="14" width="8.7109375" style="5" customWidth="1"/>
    <col min="15" max="15" width="1.7109375" style="5" customWidth="1"/>
    <col min="16" max="16" width="8.7109375" style="5" customWidth="1"/>
    <col min="17" max="17" width="1.7109375" style="5" customWidth="1"/>
    <col min="18" max="18" width="8.7109375" style="5" customWidth="1"/>
    <col min="19" max="19" width="1.7109375" style="5" customWidth="1"/>
    <col min="20" max="20" width="8.7109375" style="5" customWidth="1"/>
    <col min="21" max="21" width="1.7109375" style="5" customWidth="1"/>
    <col min="22" max="22" width="8.7109375" style="5" customWidth="1"/>
    <col min="23" max="23" width="1.7109375" style="5" customWidth="1"/>
    <col min="24" max="24" width="8.7109375" style="5" customWidth="1"/>
    <col min="25" max="25" width="1.7109375" style="5" customWidth="1"/>
    <col min="26" max="26" width="8.7109375" style="5" customWidth="1"/>
    <col min="27" max="27" width="1.7109375" style="5" customWidth="1"/>
    <col min="28" max="28" width="8.7109375" style="5" customWidth="1"/>
    <col min="29" max="29" width="1.7109375" style="5" customWidth="1"/>
    <col min="30" max="16384" width="9.140625" style="5" customWidth="1"/>
  </cols>
  <sheetData>
    <row r="1" spans="1:33" ht="20.25" customHeight="1">
      <c r="A1" s="45" t="s">
        <v>35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14"/>
      <c r="AD1" s="14"/>
      <c r="AE1" s="14"/>
      <c r="AF1" s="14"/>
      <c r="AG1" s="14"/>
    </row>
    <row r="2" spans="1:33" ht="14.25">
      <c r="A2" s="60" t="s">
        <v>13</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14"/>
      <c r="AD2" s="14"/>
      <c r="AE2" s="14"/>
      <c r="AF2" s="14"/>
      <c r="AG2" s="14"/>
    </row>
    <row r="3" spans="1:33" s="16" customFormat="1" ht="14.25">
      <c r="A3" s="17" t="s">
        <v>14</v>
      </c>
      <c r="B3" s="18">
        <v>2000</v>
      </c>
      <c r="C3" s="18"/>
      <c r="D3" s="19">
        <v>2001</v>
      </c>
      <c r="E3" s="19"/>
      <c r="F3" s="19">
        <v>2002</v>
      </c>
      <c r="G3" s="19"/>
      <c r="H3" s="19">
        <v>2003</v>
      </c>
      <c r="I3" s="19"/>
      <c r="J3" s="19">
        <v>2004</v>
      </c>
      <c r="K3" s="19"/>
      <c r="L3" s="19">
        <v>2005</v>
      </c>
      <c r="M3" s="19"/>
      <c r="N3" s="19">
        <v>2006</v>
      </c>
      <c r="O3" s="19"/>
      <c r="P3" s="19">
        <v>2007</v>
      </c>
      <c r="Q3" s="19"/>
      <c r="R3" s="19">
        <v>2008</v>
      </c>
      <c r="S3" s="19"/>
      <c r="T3" s="19">
        <v>2009</v>
      </c>
      <c r="U3" s="19"/>
      <c r="V3" s="19">
        <v>2010</v>
      </c>
      <c r="W3" s="19"/>
      <c r="X3" s="19">
        <v>2011</v>
      </c>
      <c r="Y3" s="19"/>
      <c r="Z3" s="19">
        <v>2012</v>
      </c>
      <c r="AA3" s="19"/>
      <c r="AB3" s="19">
        <v>2013</v>
      </c>
      <c r="AC3" s="15"/>
      <c r="AD3" s="28"/>
      <c r="AE3" s="28"/>
      <c r="AF3" s="28"/>
      <c r="AG3" s="28"/>
    </row>
    <row r="4" spans="1:33" s="1" customFormat="1" ht="14.25">
      <c r="A4" s="21" t="s">
        <v>28</v>
      </c>
      <c r="B4" s="29">
        <v>9451.683860000001</v>
      </c>
      <c r="C4" s="37" t="s">
        <v>19</v>
      </c>
      <c r="D4" s="29">
        <v>9844.81002</v>
      </c>
      <c r="E4" s="37" t="s">
        <v>19</v>
      </c>
      <c r="F4" s="29">
        <v>10032.91884</v>
      </c>
      <c r="G4" s="37" t="s">
        <v>19</v>
      </c>
      <c r="H4" s="29">
        <v>10363.930464999998</v>
      </c>
      <c r="I4" s="37" t="s">
        <v>19</v>
      </c>
      <c r="J4" s="29">
        <v>10611.06956</v>
      </c>
      <c r="K4" s="37" t="s">
        <v>19</v>
      </c>
      <c r="L4" s="29">
        <v>10834.285600000003</v>
      </c>
      <c r="M4" s="37" t="s">
        <v>19</v>
      </c>
      <c r="N4" s="29">
        <v>10586.345009999997</v>
      </c>
      <c r="O4" s="37" t="s">
        <v>19</v>
      </c>
      <c r="P4" s="29">
        <v>11161.284699999998</v>
      </c>
      <c r="Q4" s="37" t="s">
        <v>19</v>
      </c>
      <c r="R4" s="29">
        <v>11465.824998999999</v>
      </c>
      <c r="S4" s="37" t="s">
        <v>19</v>
      </c>
      <c r="T4" s="29">
        <v>12072.766039999999</v>
      </c>
      <c r="U4" s="37" t="s">
        <v>19</v>
      </c>
      <c r="V4" s="29">
        <v>12212.891542599999</v>
      </c>
      <c r="W4" s="37" t="s">
        <v>19</v>
      </c>
      <c r="X4" s="29">
        <v>12569.9728</v>
      </c>
      <c r="Y4" s="37" t="s">
        <v>19</v>
      </c>
      <c r="Z4" s="29">
        <v>12456.2519</v>
      </c>
      <c r="AA4" s="37" t="s">
        <v>19</v>
      </c>
      <c r="AB4" s="29">
        <v>12202.4546</v>
      </c>
      <c r="AC4" s="11" t="str">
        <f>IF('Table 2 # se'!$O4/'Table 2 count'!AB4&gt;=0.3,"!"," ")</f>
        <v> </v>
      </c>
      <c r="AD4" s="12"/>
      <c r="AE4" s="12"/>
      <c r="AF4" s="12"/>
      <c r="AG4" s="12"/>
    </row>
    <row r="5" spans="1:33" s="1" customFormat="1" ht="14.25">
      <c r="A5" s="63" t="s">
        <v>8</v>
      </c>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11"/>
      <c r="AD5" s="12"/>
      <c r="AE5" s="12"/>
      <c r="AF5" s="12"/>
      <c r="AG5" s="12"/>
    </row>
    <row r="6" spans="1:33" s="1" customFormat="1" ht="14.25">
      <c r="A6" s="21" t="s">
        <v>9</v>
      </c>
      <c r="B6" s="29">
        <v>4342.5355500000005</v>
      </c>
      <c r="C6" s="38" t="s">
        <v>19</v>
      </c>
      <c r="D6" s="29">
        <v>4542.95567</v>
      </c>
      <c r="E6" s="38" t="s">
        <v>19</v>
      </c>
      <c r="F6" s="29">
        <v>4628.72462</v>
      </c>
      <c r="G6" s="38" t="s">
        <v>19</v>
      </c>
      <c r="H6" s="29">
        <v>4696.841979999999</v>
      </c>
      <c r="I6" s="38" t="s">
        <v>19</v>
      </c>
      <c r="J6" s="29">
        <v>4865.218209999999</v>
      </c>
      <c r="K6" s="38" t="s">
        <v>19</v>
      </c>
      <c r="L6" s="29">
        <v>4973.309590000002</v>
      </c>
      <c r="M6" s="38" t="s">
        <v>19</v>
      </c>
      <c r="N6" s="29">
        <v>4874.055049999999</v>
      </c>
      <c r="O6" s="38" t="s">
        <v>19</v>
      </c>
      <c r="P6" s="29">
        <v>5156.493259999999</v>
      </c>
      <c r="Q6" s="38" t="s">
        <v>19</v>
      </c>
      <c r="R6" s="29">
        <v>5382.656469</v>
      </c>
      <c r="S6" s="38" t="s">
        <v>19</v>
      </c>
      <c r="T6" s="29">
        <v>5640.46695</v>
      </c>
      <c r="U6" s="38" t="s">
        <v>19</v>
      </c>
      <c r="V6" s="29">
        <v>5697.739473</v>
      </c>
      <c r="W6" s="38" t="s">
        <v>19</v>
      </c>
      <c r="X6" s="29">
        <v>5952.759950000001</v>
      </c>
      <c r="Y6" s="38" t="s">
        <v>19</v>
      </c>
      <c r="Z6" s="29">
        <v>5730.80299</v>
      </c>
      <c r="AA6" s="38" t="s">
        <v>19</v>
      </c>
      <c r="AB6" s="29">
        <v>5629.50687</v>
      </c>
      <c r="AC6" s="10" t="str">
        <f>IF('Table 2 # se'!$O6/'Table 2 count'!AB6&gt;=0.3,"!"," ")</f>
        <v> </v>
      </c>
      <c r="AD6" s="12"/>
      <c r="AE6" s="12"/>
      <c r="AF6" s="12"/>
      <c r="AG6" s="12"/>
    </row>
    <row r="7" spans="1:33" s="1" customFormat="1" ht="14.25">
      <c r="A7" s="21" t="s">
        <v>10</v>
      </c>
      <c r="B7" s="29">
        <v>5109.1483100000005</v>
      </c>
      <c r="C7" s="38" t="s">
        <v>19</v>
      </c>
      <c r="D7" s="29">
        <v>5301.85435</v>
      </c>
      <c r="E7" s="38" t="s">
        <v>19</v>
      </c>
      <c r="F7" s="29">
        <v>5404.19422</v>
      </c>
      <c r="G7" s="38" t="s">
        <v>19</v>
      </c>
      <c r="H7" s="29">
        <v>5667.088484999999</v>
      </c>
      <c r="I7" s="38" t="s">
        <v>19</v>
      </c>
      <c r="J7" s="29">
        <v>5745.85135</v>
      </c>
      <c r="K7" s="38" t="s">
        <v>19</v>
      </c>
      <c r="L7" s="29">
        <v>5860.976010000001</v>
      </c>
      <c r="M7" s="38" t="s">
        <v>19</v>
      </c>
      <c r="N7" s="29">
        <v>5712.289959999999</v>
      </c>
      <c r="O7" s="38" t="s">
        <v>19</v>
      </c>
      <c r="P7" s="29">
        <v>6004.791439999999</v>
      </c>
      <c r="Q7" s="38" t="s">
        <v>19</v>
      </c>
      <c r="R7" s="29">
        <v>6083.168529999999</v>
      </c>
      <c r="S7" s="38" t="s">
        <v>19</v>
      </c>
      <c r="T7" s="29">
        <v>6432.299089999999</v>
      </c>
      <c r="U7" s="38" t="s">
        <v>19</v>
      </c>
      <c r="V7" s="29">
        <v>6515.1520696</v>
      </c>
      <c r="W7" s="38" t="s">
        <v>19</v>
      </c>
      <c r="X7" s="29">
        <v>6617.21285</v>
      </c>
      <c r="Y7" s="38" t="s">
        <v>19</v>
      </c>
      <c r="Z7" s="29">
        <v>6725.44891</v>
      </c>
      <c r="AA7" s="38" t="s">
        <v>19</v>
      </c>
      <c r="AB7" s="29">
        <v>6572.947730000001</v>
      </c>
      <c r="AC7" s="10" t="str">
        <f>IF('Table 2 # se'!$O7/'Table 2 count'!AB7&gt;=0.3,"!"," ")</f>
        <v> </v>
      </c>
      <c r="AD7" s="12"/>
      <c r="AE7" s="12"/>
      <c r="AF7" s="12"/>
      <c r="AG7" s="12"/>
    </row>
    <row r="8" spans="1:33" s="1" customFormat="1" ht="14.25">
      <c r="A8" s="63" t="s">
        <v>11</v>
      </c>
      <c r="B8" s="64"/>
      <c r="C8" s="64"/>
      <c r="D8" s="64"/>
      <c r="E8" s="64"/>
      <c r="F8" s="64"/>
      <c r="G8" s="64"/>
      <c r="H8" s="64"/>
      <c r="I8" s="64"/>
      <c r="J8" s="64"/>
      <c r="K8" s="64"/>
      <c r="L8" s="64"/>
      <c r="M8" s="64"/>
      <c r="N8" s="64"/>
      <c r="O8" s="64"/>
      <c r="P8" s="64"/>
      <c r="Q8" s="64"/>
      <c r="R8" s="64"/>
      <c r="S8" s="64"/>
      <c r="T8" s="64"/>
      <c r="U8" s="64"/>
      <c r="V8" s="64"/>
      <c r="W8" s="64"/>
      <c r="X8" s="64"/>
      <c r="Y8" s="64"/>
      <c r="Z8" s="64"/>
      <c r="AA8" s="64"/>
      <c r="AB8" s="65"/>
      <c r="AC8" s="10"/>
      <c r="AD8" s="12"/>
      <c r="AE8" s="12"/>
      <c r="AF8" s="12"/>
      <c r="AG8" s="12"/>
    </row>
    <row r="9" spans="1:33" s="1" customFormat="1" ht="14.25">
      <c r="A9" s="21" t="s">
        <v>1</v>
      </c>
      <c r="B9" s="29">
        <v>6709.34916</v>
      </c>
      <c r="C9" s="38" t="s">
        <v>19</v>
      </c>
      <c r="D9" s="29">
        <v>6920.7466</v>
      </c>
      <c r="E9" s="38" t="s">
        <v>19</v>
      </c>
      <c r="F9" s="29">
        <v>7004.2993400000005</v>
      </c>
      <c r="G9" s="38" t="s">
        <v>19</v>
      </c>
      <c r="H9" s="29">
        <v>7129.48984</v>
      </c>
      <c r="I9" s="38" t="s">
        <v>19</v>
      </c>
      <c r="J9" s="29">
        <v>7228.18332</v>
      </c>
      <c r="K9" s="38" t="s">
        <v>19</v>
      </c>
      <c r="L9" s="29">
        <v>7392.980090000001</v>
      </c>
      <c r="M9" s="38" t="s">
        <v>19</v>
      </c>
      <c r="N9" s="29">
        <v>7199.88661</v>
      </c>
      <c r="O9" s="38" t="s">
        <v>19</v>
      </c>
      <c r="P9" s="29">
        <v>7532.69705</v>
      </c>
      <c r="Q9" s="38" t="s">
        <v>19</v>
      </c>
      <c r="R9" s="29">
        <v>7893.6440299999995</v>
      </c>
      <c r="S9" s="38" t="s">
        <v>19</v>
      </c>
      <c r="T9" s="29">
        <v>7982.77693</v>
      </c>
      <c r="U9" s="38" t="s">
        <v>19</v>
      </c>
      <c r="V9" s="29">
        <v>7662.95109</v>
      </c>
      <c r="W9" s="38" t="s">
        <v>19</v>
      </c>
      <c r="X9" s="29">
        <v>7882.369000000001</v>
      </c>
      <c r="Y9" s="38" t="s">
        <v>19</v>
      </c>
      <c r="Z9" s="29">
        <v>7189.295</v>
      </c>
      <c r="AA9" s="38" t="s">
        <v>19</v>
      </c>
      <c r="AB9" s="39">
        <v>7064.65865</v>
      </c>
      <c r="AC9" s="10" t="str">
        <f>IF('Table 2 # se'!$O9/'Table 2 count'!AB9&gt;=0.3,"!"," ")</f>
        <v> </v>
      </c>
      <c r="AD9" s="12"/>
      <c r="AE9" s="12"/>
      <c r="AF9" s="12"/>
      <c r="AG9" s="12"/>
    </row>
    <row r="10" spans="1:33" s="1" customFormat="1" ht="14.25">
      <c r="A10" s="21" t="s">
        <v>2</v>
      </c>
      <c r="B10" s="29">
        <v>1182.2485299999998</v>
      </c>
      <c r="C10" s="38" t="s">
        <v>19</v>
      </c>
      <c r="D10" s="29">
        <v>1225.91838</v>
      </c>
      <c r="E10" s="38" t="s">
        <v>19</v>
      </c>
      <c r="F10" s="29">
        <v>1195.55216</v>
      </c>
      <c r="G10" s="38" t="s">
        <v>19</v>
      </c>
      <c r="H10" s="29">
        <v>1189.8351</v>
      </c>
      <c r="I10" s="38" t="s">
        <v>19</v>
      </c>
      <c r="J10" s="29">
        <v>1201.1953</v>
      </c>
      <c r="K10" s="38" t="s">
        <v>19</v>
      </c>
      <c r="L10" s="29">
        <v>1258.78248</v>
      </c>
      <c r="M10" s="38" t="s">
        <v>19</v>
      </c>
      <c r="N10" s="29">
        <v>1291.32325</v>
      </c>
      <c r="O10" s="38" t="s">
        <v>19</v>
      </c>
      <c r="P10" s="29">
        <v>1339.85882</v>
      </c>
      <c r="Q10" s="38" t="s">
        <v>19</v>
      </c>
      <c r="R10" s="29">
        <v>1311.0742599999999</v>
      </c>
      <c r="S10" s="38" t="s">
        <v>19</v>
      </c>
      <c r="T10" s="29">
        <v>1573.53452</v>
      </c>
      <c r="U10" s="38" t="s">
        <v>19</v>
      </c>
      <c r="V10" s="29">
        <v>1611.4775329999998</v>
      </c>
      <c r="W10" s="38" t="s">
        <v>19</v>
      </c>
      <c r="X10" s="29">
        <v>1571.4524</v>
      </c>
      <c r="Y10" s="38" t="s">
        <v>19</v>
      </c>
      <c r="Z10" s="29">
        <v>1577.7227</v>
      </c>
      <c r="AA10" s="38" t="s">
        <v>19</v>
      </c>
      <c r="AB10" s="39">
        <v>1513.58732</v>
      </c>
      <c r="AC10" s="10" t="str">
        <f>IF('Table 2 # se'!$O10/'Table 2 count'!AB10&gt;=0.3,"!"," ")</f>
        <v> </v>
      </c>
      <c r="AD10" s="12"/>
      <c r="AE10" s="12"/>
      <c r="AF10" s="12"/>
      <c r="AG10" s="12"/>
    </row>
    <row r="11" spans="1:33" s="1" customFormat="1" ht="14.25">
      <c r="A11" s="21" t="s">
        <v>3</v>
      </c>
      <c r="B11" s="29">
        <v>898.66832</v>
      </c>
      <c r="C11" s="38" t="s">
        <v>19</v>
      </c>
      <c r="D11" s="29">
        <v>930.5253299999999</v>
      </c>
      <c r="E11" s="38" t="s">
        <v>19</v>
      </c>
      <c r="F11" s="29">
        <v>978.88889</v>
      </c>
      <c r="G11" s="38" t="s">
        <v>19</v>
      </c>
      <c r="H11" s="29">
        <v>1115.09814</v>
      </c>
      <c r="I11" s="38" t="s">
        <v>19</v>
      </c>
      <c r="J11" s="29">
        <v>1221.39274</v>
      </c>
      <c r="K11" s="38" t="s">
        <v>19</v>
      </c>
      <c r="L11" s="29">
        <v>1214.64425</v>
      </c>
      <c r="M11" s="38" t="s">
        <v>19</v>
      </c>
      <c r="N11" s="29">
        <v>1182.2957299999998</v>
      </c>
      <c r="O11" s="38" t="s">
        <v>19</v>
      </c>
      <c r="P11" s="29">
        <v>1375.1592099999998</v>
      </c>
      <c r="Q11" s="38" t="s">
        <v>19</v>
      </c>
      <c r="R11" s="29">
        <v>1337.59278</v>
      </c>
      <c r="S11" s="38" t="s">
        <v>19</v>
      </c>
      <c r="T11" s="29">
        <v>1465.3874</v>
      </c>
      <c r="U11" s="38" t="s">
        <v>19</v>
      </c>
      <c r="V11" s="29">
        <v>1814.1323750000001</v>
      </c>
      <c r="W11" s="38" t="s">
        <v>19</v>
      </c>
      <c r="X11" s="29">
        <v>2079.005</v>
      </c>
      <c r="Y11" s="38" t="s">
        <v>19</v>
      </c>
      <c r="Z11" s="29">
        <v>2402.9790000000003</v>
      </c>
      <c r="AA11" s="38" t="s">
        <v>19</v>
      </c>
      <c r="AB11" s="39">
        <v>2192.53287</v>
      </c>
      <c r="AC11" s="10" t="str">
        <f>IF('Table 2 # se'!$O11/'Table 2 count'!AB11&gt;=0.3,"!"," ")</f>
        <v> </v>
      </c>
      <c r="AD11" s="12"/>
      <c r="AE11" s="12"/>
      <c r="AF11" s="12"/>
      <c r="AG11" s="12"/>
    </row>
    <row r="12" spans="1:33" s="1" customFormat="1" ht="14.25">
      <c r="A12" s="21" t="s">
        <v>27</v>
      </c>
      <c r="B12" s="29">
        <v>630.6519000000001</v>
      </c>
      <c r="C12" s="38" t="s">
        <v>19</v>
      </c>
      <c r="D12" s="29">
        <v>706.9054000000001</v>
      </c>
      <c r="E12" s="38" t="s">
        <v>19</v>
      </c>
      <c r="F12" s="29">
        <v>788.5182</v>
      </c>
      <c r="G12" s="38" t="s">
        <v>19</v>
      </c>
      <c r="H12" s="29">
        <v>682.4404999999999</v>
      </c>
      <c r="I12" s="38" t="s">
        <v>19</v>
      </c>
      <c r="J12" s="29">
        <v>692.4361999999999</v>
      </c>
      <c r="K12" s="38" t="s">
        <v>19</v>
      </c>
      <c r="L12" s="29">
        <v>684.0543</v>
      </c>
      <c r="M12" s="38" t="s">
        <v>19</v>
      </c>
      <c r="N12" s="29">
        <v>657.0369</v>
      </c>
      <c r="O12" s="38" t="s">
        <v>19</v>
      </c>
      <c r="P12" s="29">
        <v>651.0381</v>
      </c>
      <c r="Q12" s="38" t="s">
        <v>19</v>
      </c>
      <c r="R12" s="29">
        <v>640.05</v>
      </c>
      <c r="S12" s="38" t="s">
        <v>19</v>
      </c>
      <c r="T12" s="29">
        <v>755.7326</v>
      </c>
      <c r="U12" s="38" t="s">
        <v>19</v>
      </c>
      <c r="V12" s="29">
        <v>807.4777449999999</v>
      </c>
      <c r="W12" s="38" t="s">
        <v>19</v>
      </c>
      <c r="X12" s="29">
        <v>728.73</v>
      </c>
      <c r="Y12" s="38" t="s">
        <v>19</v>
      </c>
      <c r="Z12" s="29">
        <v>882.9316000000001</v>
      </c>
      <c r="AA12" s="38" t="s">
        <v>19</v>
      </c>
      <c r="AB12" s="39">
        <v>979.649499</v>
      </c>
      <c r="AC12" s="10" t="str">
        <f>IF('Table 2 # se'!$O12/'Table 2 count'!AB12&gt;=0.3,"!"," ")</f>
        <v> </v>
      </c>
      <c r="AD12" s="12"/>
      <c r="AE12" s="12"/>
      <c r="AF12" s="12"/>
      <c r="AG12" s="12"/>
    </row>
    <row r="13" spans="1:33" s="1" customFormat="1" ht="14.25">
      <c r="A13" s="21" t="s">
        <v>4</v>
      </c>
      <c r="B13" s="40" t="s">
        <v>12</v>
      </c>
      <c r="C13" s="38"/>
      <c r="D13" s="40" t="s">
        <v>12</v>
      </c>
      <c r="E13" s="38"/>
      <c r="F13" s="40" t="s">
        <v>12</v>
      </c>
      <c r="G13" s="38"/>
      <c r="H13" s="40" t="s">
        <v>15</v>
      </c>
      <c r="I13" s="38"/>
      <c r="J13" s="40" t="s">
        <v>15</v>
      </c>
      <c r="K13" s="38"/>
      <c r="L13" s="40" t="s">
        <v>15</v>
      </c>
      <c r="M13" s="38"/>
      <c r="N13" s="40" t="s">
        <v>15</v>
      </c>
      <c r="O13" s="38"/>
      <c r="P13" s="40" t="s">
        <v>15</v>
      </c>
      <c r="Q13" s="38"/>
      <c r="R13" s="40" t="s">
        <v>15</v>
      </c>
      <c r="S13" s="38"/>
      <c r="T13" s="40" t="s">
        <v>15</v>
      </c>
      <c r="U13" s="38"/>
      <c r="V13" s="40" t="s">
        <v>15</v>
      </c>
      <c r="W13" s="38"/>
      <c r="X13" s="40" t="s">
        <v>15</v>
      </c>
      <c r="Y13" s="38"/>
      <c r="Z13" s="40" t="s">
        <v>15</v>
      </c>
      <c r="AA13" s="38"/>
      <c r="AB13" s="40" t="s">
        <v>15</v>
      </c>
      <c r="AC13" s="10"/>
      <c r="AD13" s="12"/>
      <c r="AE13" s="12"/>
      <c r="AF13" s="12"/>
      <c r="AG13" s="12"/>
    </row>
    <row r="14" spans="1:33" s="1" customFormat="1" ht="14.25">
      <c r="A14" s="21" t="s">
        <v>5</v>
      </c>
      <c r="B14" s="29" t="s">
        <v>15</v>
      </c>
      <c r="C14" s="38"/>
      <c r="D14" s="29">
        <v>60.714310000000005</v>
      </c>
      <c r="E14" s="38" t="s">
        <v>19</v>
      </c>
      <c r="F14" s="29">
        <v>65.66025</v>
      </c>
      <c r="G14" s="38" t="s">
        <v>19</v>
      </c>
      <c r="H14" s="29" t="s">
        <v>15</v>
      </c>
      <c r="I14" s="38"/>
      <c r="J14" s="29" t="s">
        <v>15</v>
      </c>
      <c r="K14" s="38"/>
      <c r="L14" s="29">
        <v>56.54183999999999</v>
      </c>
      <c r="M14" s="38" t="s">
        <v>19</v>
      </c>
      <c r="N14" s="29" t="s">
        <v>15</v>
      </c>
      <c r="O14" s="38"/>
      <c r="P14" s="29">
        <v>51.5041</v>
      </c>
      <c r="Q14" s="38" t="s">
        <v>19</v>
      </c>
      <c r="R14" s="29" t="s">
        <v>15</v>
      </c>
      <c r="S14" s="38"/>
      <c r="T14" s="29" t="s">
        <v>15</v>
      </c>
      <c r="U14" s="38"/>
      <c r="V14" s="29">
        <v>84.94169959999999</v>
      </c>
      <c r="W14" s="38" t="s">
        <v>19</v>
      </c>
      <c r="X14" s="29">
        <v>54.044790000000006</v>
      </c>
      <c r="Y14" s="38" t="s">
        <v>19</v>
      </c>
      <c r="Z14" s="29">
        <v>75.42491999999999</v>
      </c>
      <c r="AA14" s="38" t="s">
        <v>19</v>
      </c>
      <c r="AB14" s="40" t="s">
        <v>15</v>
      </c>
      <c r="AC14" s="10"/>
      <c r="AD14" s="12"/>
      <c r="AE14" s="12"/>
      <c r="AF14" s="12"/>
      <c r="AG14" s="12"/>
    </row>
    <row r="15" spans="1:33" s="1" customFormat="1" ht="14.25">
      <c r="A15" s="21" t="s">
        <v>6</v>
      </c>
      <c r="B15" s="40" t="s">
        <v>12</v>
      </c>
      <c r="C15" s="38"/>
      <c r="D15" s="40" t="s">
        <v>12</v>
      </c>
      <c r="E15" s="38"/>
      <c r="F15" s="40" t="s">
        <v>12</v>
      </c>
      <c r="G15" s="38"/>
      <c r="H15" s="29">
        <v>189.86035</v>
      </c>
      <c r="I15" s="38" t="s">
        <v>19</v>
      </c>
      <c r="J15" s="29">
        <v>173.68318</v>
      </c>
      <c r="K15" s="38"/>
      <c r="L15" s="29">
        <v>201.83053</v>
      </c>
      <c r="M15" s="38" t="s">
        <v>19</v>
      </c>
      <c r="N15" s="29">
        <v>178.27972</v>
      </c>
      <c r="O15" s="38" t="s">
        <v>19</v>
      </c>
      <c r="P15" s="29">
        <v>185.64035</v>
      </c>
      <c r="Q15" s="38" t="s">
        <v>19</v>
      </c>
      <c r="R15" s="29">
        <v>216.447</v>
      </c>
      <c r="S15" s="38" t="s">
        <v>19</v>
      </c>
      <c r="T15" s="29">
        <v>205.34409</v>
      </c>
      <c r="U15" s="38" t="s">
        <v>19</v>
      </c>
      <c r="V15" s="29">
        <v>182.9464328</v>
      </c>
      <c r="W15" s="38" t="s">
        <v>19</v>
      </c>
      <c r="X15" s="29">
        <v>218.1968</v>
      </c>
      <c r="Y15" s="38" t="s">
        <v>19</v>
      </c>
      <c r="Z15" s="29">
        <v>278.13149999999996</v>
      </c>
      <c r="AA15" s="38" t="s">
        <v>19</v>
      </c>
      <c r="AB15" s="29">
        <v>338.821928</v>
      </c>
      <c r="AC15" s="10" t="str">
        <f>IF('Table 2 # se'!$O15/'Table 2 count'!AB15&gt;=0.3,"!"," ")</f>
        <v> </v>
      </c>
      <c r="AD15" s="12"/>
      <c r="AE15" s="12"/>
      <c r="AF15" s="12"/>
      <c r="AG15" s="12"/>
    </row>
    <row r="16" spans="1:33" s="1" customFormat="1" ht="14.25">
      <c r="A16" s="63" t="s">
        <v>0</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5"/>
      <c r="AC16" s="10"/>
      <c r="AD16" s="12"/>
      <c r="AE16" s="12"/>
      <c r="AF16" s="12"/>
      <c r="AG16" s="12"/>
    </row>
    <row r="17" spans="1:33" s="1" customFormat="1" ht="14.25">
      <c r="A17" s="21" t="s">
        <v>1</v>
      </c>
      <c r="B17" s="29">
        <v>3136.32706</v>
      </c>
      <c r="C17" s="38" t="s">
        <v>19</v>
      </c>
      <c r="D17" s="29">
        <v>3290.6991000000003</v>
      </c>
      <c r="E17" s="38" t="s">
        <v>19</v>
      </c>
      <c r="F17" s="29">
        <v>3287.2987200000002</v>
      </c>
      <c r="G17" s="38" t="s">
        <v>19</v>
      </c>
      <c r="H17" s="29">
        <v>3291.35941</v>
      </c>
      <c r="I17" s="38" t="s">
        <v>19</v>
      </c>
      <c r="J17" s="29">
        <v>3322.1531299999997</v>
      </c>
      <c r="K17" s="38" t="s">
        <v>19</v>
      </c>
      <c r="L17" s="29">
        <v>3429.1858500000003</v>
      </c>
      <c r="M17" s="38" t="s">
        <v>19</v>
      </c>
      <c r="N17" s="29">
        <v>3354.37079</v>
      </c>
      <c r="O17" s="38" t="s">
        <v>19</v>
      </c>
      <c r="P17" s="29">
        <v>3540.67667</v>
      </c>
      <c r="Q17" s="38" t="s">
        <v>19</v>
      </c>
      <c r="R17" s="29">
        <v>3766.45458</v>
      </c>
      <c r="S17" s="38" t="s">
        <v>19</v>
      </c>
      <c r="T17" s="29">
        <v>3787.31183</v>
      </c>
      <c r="U17" s="38" t="s">
        <v>19</v>
      </c>
      <c r="V17" s="29">
        <v>3616.6613399999997</v>
      </c>
      <c r="W17" s="38" t="s">
        <v>19</v>
      </c>
      <c r="X17" s="29">
        <v>3754.184</v>
      </c>
      <c r="Y17" s="38" t="s">
        <v>19</v>
      </c>
      <c r="Z17" s="29">
        <v>3290.264</v>
      </c>
      <c r="AA17" s="38" t="s">
        <v>19</v>
      </c>
      <c r="AB17" s="29">
        <v>3260.2368500000002</v>
      </c>
      <c r="AC17" s="10" t="str">
        <f>IF('Table 2 # se'!$O17/'Table 2 count'!AB17&gt;=0.3,"!"," ")</f>
        <v> </v>
      </c>
      <c r="AD17" s="12"/>
      <c r="AE17" s="12"/>
      <c r="AF17" s="12"/>
      <c r="AG17" s="12"/>
    </row>
    <row r="18" spans="1:33" s="1" customFormat="1" ht="14.25">
      <c r="A18" s="21" t="s">
        <v>2</v>
      </c>
      <c r="B18" s="29">
        <v>455.77719</v>
      </c>
      <c r="C18" s="38" t="s">
        <v>19</v>
      </c>
      <c r="D18" s="29">
        <v>480.61555</v>
      </c>
      <c r="E18" s="38" t="s">
        <v>19</v>
      </c>
      <c r="F18" s="29">
        <v>463.93519</v>
      </c>
      <c r="G18" s="38" t="s">
        <v>19</v>
      </c>
      <c r="H18" s="29">
        <v>487.78754</v>
      </c>
      <c r="I18" s="38" t="s">
        <v>19</v>
      </c>
      <c r="J18" s="29">
        <v>469.72065000000003</v>
      </c>
      <c r="K18" s="38" t="s">
        <v>19</v>
      </c>
      <c r="L18" s="29">
        <v>512.9695300000001</v>
      </c>
      <c r="M18" s="38" t="s">
        <v>19</v>
      </c>
      <c r="N18" s="29">
        <v>536.04986</v>
      </c>
      <c r="O18" s="38" t="s">
        <v>19</v>
      </c>
      <c r="P18" s="29">
        <v>635.11864</v>
      </c>
      <c r="Q18" s="38" t="s">
        <v>19</v>
      </c>
      <c r="R18" s="29">
        <v>580.33592</v>
      </c>
      <c r="S18" s="38" t="s">
        <v>19</v>
      </c>
      <c r="T18" s="29">
        <v>661.4517</v>
      </c>
      <c r="U18" s="38" t="s">
        <v>19</v>
      </c>
      <c r="V18" s="29">
        <v>701.4047979999999</v>
      </c>
      <c r="W18" s="38" t="s">
        <v>19</v>
      </c>
      <c r="X18" s="29">
        <v>688.5686999999999</v>
      </c>
      <c r="Y18" s="38" t="s">
        <v>19</v>
      </c>
      <c r="Z18" s="29">
        <v>707.8624</v>
      </c>
      <c r="AA18" s="38" t="s">
        <v>19</v>
      </c>
      <c r="AB18" s="29">
        <v>657.647446</v>
      </c>
      <c r="AC18" s="10" t="str">
        <f>IF('Table 2 # se'!$O18/'Table 2 count'!AB18&gt;=0.3,"!"," ")</f>
        <v> </v>
      </c>
      <c r="AD18" s="12"/>
      <c r="AE18" s="12"/>
      <c r="AF18" s="12"/>
      <c r="AG18" s="12"/>
    </row>
    <row r="19" spans="1:33" s="1" customFormat="1" ht="14.25">
      <c r="A19" s="21" t="s">
        <v>3</v>
      </c>
      <c r="B19" s="29">
        <v>400.80321000000004</v>
      </c>
      <c r="C19" s="38" t="s">
        <v>19</v>
      </c>
      <c r="D19" s="29">
        <v>379.32518</v>
      </c>
      <c r="E19" s="38" t="s">
        <v>19</v>
      </c>
      <c r="F19" s="29">
        <v>438.53015999999997</v>
      </c>
      <c r="G19" s="38" t="s">
        <v>19</v>
      </c>
      <c r="H19" s="29">
        <v>464.51474</v>
      </c>
      <c r="I19" s="38" t="s">
        <v>19</v>
      </c>
      <c r="J19" s="29">
        <v>574.15039</v>
      </c>
      <c r="K19" s="38" t="s">
        <v>19</v>
      </c>
      <c r="L19" s="29">
        <v>539.7789300000001</v>
      </c>
      <c r="M19" s="38" t="s">
        <v>19</v>
      </c>
      <c r="N19" s="29">
        <v>522.5106</v>
      </c>
      <c r="O19" s="38" t="s">
        <v>19</v>
      </c>
      <c r="P19" s="29">
        <v>559.56923</v>
      </c>
      <c r="Q19" s="38" t="s">
        <v>19</v>
      </c>
      <c r="R19" s="29">
        <v>614.81589</v>
      </c>
      <c r="S19" s="38" t="s">
        <v>19</v>
      </c>
      <c r="T19" s="29">
        <v>662.8784899999999</v>
      </c>
      <c r="U19" s="38" t="s">
        <v>19</v>
      </c>
      <c r="V19" s="29">
        <v>818.680978</v>
      </c>
      <c r="W19" s="38" t="s">
        <v>19</v>
      </c>
      <c r="X19" s="29">
        <v>1006.256</v>
      </c>
      <c r="Y19" s="38" t="s">
        <v>19</v>
      </c>
      <c r="Z19" s="29">
        <v>1109.416</v>
      </c>
      <c r="AA19" s="38" t="s">
        <v>19</v>
      </c>
      <c r="AB19" s="29">
        <v>967.749563</v>
      </c>
      <c r="AC19" s="10" t="str">
        <f>IF('Table 2 # se'!$O19/'Table 2 count'!AB19&gt;=0.3,"!"," ")</f>
        <v> </v>
      </c>
      <c r="AD19" s="12"/>
      <c r="AE19" s="12"/>
      <c r="AF19" s="12"/>
      <c r="AG19" s="12"/>
    </row>
    <row r="20" spans="1:33" s="1" customFormat="1" ht="14.25">
      <c r="A20" s="21" t="s">
        <v>27</v>
      </c>
      <c r="B20" s="29">
        <v>334.9495</v>
      </c>
      <c r="C20" s="38" t="s">
        <v>19</v>
      </c>
      <c r="D20" s="29">
        <v>372.49640000000005</v>
      </c>
      <c r="E20" s="38" t="s">
        <v>19</v>
      </c>
      <c r="F20" s="29">
        <v>411.9466</v>
      </c>
      <c r="G20" s="38" t="s">
        <v>19</v>
      </c>
      <c r="H20" s="29">
        <v>332.4909</v>
      </c>
      <c r="I20" s="38" t="s">
        <v>19</v>
      </c>
      <c r="J20" s="29">
        <v>369.8341</v>
      </c>
      <c r="K20" s="38" t="s">
        <v>19</v>
      </c>
      <c r="L20" s="29">
        <v>365.76370000000003</v>
      </c>
      <c r="M20" s="38" t="s">
        <v>19</v>
      </c>
      <c r="N20" s="29">
        <v>337.00109999999995</v>
      </c>
      <c r="O20" s="38" t="s">
        <v>19</v>
      </c>
      <c r="P20" s="29">
        <v>316.1397</v>
      </c>
      <c r="Q20" s="38" t="s">
        <v>19</v>
      </c>
      <c r="R20" s="29">
        <v>290.5437</v>
      </c>
      <c r="S20" s="38" t="s">
        <v>19</v>
      </c>
      <c r="T20" s="29">
        <v>379.8874</v>
      </c>
      <c r="U20" s="38" t="s">
        <v>19</v>
      </c>
      <c r="V20" s="29">
        <v>385.941043</v>
      </c>
      <c r="W20" s="38" t="s">
        <v>19</v>
      </c>
      <c r="X20" s="29">
        <v>366.1982</v>
      </c>
      <c r="Y20" s="38" t="s">
        <v>19</v>
      </c>
      <c r="Z20" s="29">
        <v>436.53290000000004</v>
      </c>
      <c r="AA20" s="38" t="s">
        <v>19</v>
      </c>
      <c r="AB20" s="29">
        <v>517.188705</v>
      </c>
      <c r="AC20" s="10" t="str">
        <f>IF('Table 2 # se'!$O20/'Table 2 count'!AB20&gt;=0.3,"!"," ")</f>
        <v> </v>
      </c>
      <c r="AD20" s="12"/>
      <c r="AE20" s="12"/>
      <c r="AF20" s="12"/>
      <c r="AG20" s="12"/>
    </row>
    <row r="21" spans="1:33" s="1" customFormat="1" ht="14.25">
      <c r="A21" s="21" t="s">
        <v>4</v>
      </c>
      <c r="B21" s="40" t="s">
        <v>12</v>
      </c>
      <c r="C21" s="38"/>
      <c r="D21" s="40" t="s">
        <v>12</v>
      </c>
      <c r="E21" s="38"/>
      <c r="F21" s="40" t="s">
        <v>12</v>
      </c>
      <c r="G21" s="38"/>
      <c r="H21" s="40" t="s">
        <v>15</v>
      </c>
      <c r="I21" s="38"/>
      <c r="J21" s="40" t="s">
        <v>15</v>
      </c>
      <c r="K21" s="38"/>
      <c r="L21" s="40" t="s">
        <v>15</v>
      </c>
      <c r="M21" s="38"/>
      <c r="N21" s="40" t="s">
        <v>15</v>
      </c>
      <c r="O21" s="38"/>
      <c r="P21" s="40" t="s">
        <v>15</v>
      </c>
      <c r="Q21" s="38"/>
      <c r="R21" s="40" t="s">
        <v>15</v>
      </c>
      <c r="S21" s="38"/>
      <c r="T21" s="40" t="s">
        <v>15</v>
      </c>
      <c r="U21" s="38"/>
      <c r="V21" s="40" t="s">
        <v>15</v>
      </c>
      <c r="W21" s="38"/>
      <c r="X21" s="40" t="s">
        <v>15</v>
      </c>
      <c r="Y21" s="38"/>
      <c r="Z21" s="40" t="s">
        <v>15</v>
      </c>
      <c r="AA21" s="38"/>
      <c r="AB21" s="40" t="s">
        <v>15</v>
      </c>
      <c r="AC21" s="10"/>
      <c r="AD21" s="12"/>
      <c r="AE21" s="12"/>
      <c r="AF21" s="12"/>
      <c r="AG21" s="12"/>
    </row>
    <row r="22" spans="1:33" s="1" customFormat="1" ht="14.25">
      <c r="A22" s="21" t="s">
        <v>5</v>
      </c>
      <c r="B22" s="29" t="s">
        <v>15</v>
      </c>
      <c r="C22" s="38"/>
      <c r="D22" s="29" t="s">
        <v>15</v>
      </c>
      <c r="E22" s="38"/>
      <c r="F22" s="29" t="s">
        <v>15</v>
      </c>
      <c r="G22" s="38"/>
      <c r="H22" s="29" t="s">
        <v>15</v>
      </c>
      <c r="I22" s="38"/>
      <c r="J22" s="29" t="s">
        <v>15</v>
      </c>
      <c r="K22" s="38"/>
      <c r="L22" s="29" t="s">
        <v>15</v>
      </c>
      <c r="M22" s="38"/>
      <c r="N22" s="29" t="s">
        <v>15</v>
      </c>
      <c r="O22" s="38"/>
      <c r="P22" s="29" t="s">
        <v>15</v>
      </c>
      <c r="Q22" s="38"/>
      <c r="R22" s="29" t="s">
        <v>15</v>
      </c>
      <c r="S22" s="38"/>
      <c r="T22" s="29" t="s">
        <v>15</v>
      </c>
      <c r="U22" s="38"/>
      <c r="V22" s="29" t="s">
        <v>15</v>
      </c>
      <c r="W22" s="38"/>
      <c r="X22" s="29" t="s">
        <v>15</v>
      </c>
      <c r="Y22" s="38"/>
      <c r="Z22" s="29" t="s">
        <v>15</v>
      </c>
      <c r="AA22" s="38"/>
      <c r="AB22" s="29" t="s">
        <v>15</v>
      </c>
      <c r="AC22" s="10"/>
      <c r="AD22" s="12"/>
      <c r="AE22" s="12"/>
      <c r="AF22" s="12"/>
      <c r="AG22" s="12"/>
    </row>
    <row r="23" spans="1:33" s="1" customFormat="1" ht="14.25">
      <c r="A23" s="21" t="s">
        <v>6</v>
      </c>
      <c r="B23" s="40" t="s">
        <v>12</v>
      </c>
      <c r="C23" s="38"/>
      <c r="D23" s="40" t="s">
        <v>12</v>
      </c>
      <c r="E23" s="38"/>
      <c r="F23" s="40" t="s">
        <v>12</v>
      </c>
      <c r="G23" s="38"/>
      <c r="H23" s="29">
        <v>88.23305</v>
      </c>
      <c r="I23" s="38" t="s">
        <v>19</v>
      </c>
      <c r="J23" s="29">
        <v>97.07794</v>
      </c>
      <c r="K23" s="38" t="s">
        <v>19</v>
      </c>
      <c r="L23" s="29">
        <v>89.20103</v>
      </c>
      <c r="M23" s="38" t="s">
        <v>19</v>
      </c>
      <c r="N23" s="29">
        <v>86.6124</v>
      </c>
      <c r="O23" s="38" t="s">
        <v>19</v>
      </c>
      <c r="P23" s="29">
        <v>82.36045</v>
      </c>
      <c r="Q23" s="38" t="s">
        <v>19</v>
      </c>
      <c r="R23" s="29">
        <v>106.7943</v>
      </c>
      <c r="S23" s="38" t="s">
        <v>19</v>
      </c>
      <c r="T23" s="29">
        <v>94.72099</v>
      </c>
      <c r="U23" s="38" t="s">
        <v>19</v>
      </c>
      <c r="V23" s="29">
        <v>90.5151671</v>
      </c>
      <c r="W23" s="38" t="s">
        <v>19</v>
      </c>
      <c r="X23" s="29">
        <v>95.54639999999999</v>
      </c>
      <c r="Y23" s="38" t="s">
        <v>19</v>
      </c>
      <c r="Z23" s="29">
        <v>126.62639999999999</v>
      </c>
      <c r="AA23" s="38" t="s">
        <v>19</v>
      </c>
      <c r="AB23" s="29">
        <v>178.304458</v>
      </c>
      <c r="AC23" s="10" t="str">
        <f>IF('Table 2 # se'!$O23/'Table 2 count'!AB23&gt;=0.3,"!"," ")</f>
        <v> </v>
      </c>
      <c r="AD23" s="12"/>
      <c r="AE23" s="12"/>
      <c r="AF23" s="12"/>
      <c r="AG23" s="12"/>
    </row>
    <row r="24" spans="1:33" s="1" customFormat="1" ht="14.25">
      <c r="A24" s="63" t="s">
        <v>7</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5"/>
      <c r="AC24" s="10"/>
      <c r="AD24" s="12"/>
      <c r="AE24" s="12"/>
      <c r="AF24" s="12"/>
      <c r="AG24" s="12"/>
    </row>
    <row r="25" spans="1:33" s="1" customFormat="1" ht="14.25">
      <c r="A25" s="21" t="s">
        <v>1</v>
      </c>
      <c r="B25" s="29">
        <v>3573.0221</v>
      </c>
      <c r="C25" s="38" t="s">
        <v>19</v>
      </c>
      <c r="D25" s="29">
        <v>3630.0475</v>
      </c>
      <c r="E25" s="38" t="s">
        <v>19</v>
      </c>
      <c r="F25" s="29">
        <v>3717.0006200000003</v>
      </c>
      <c r="G25" s="38" t="s">
        <v>19</v>
      </c>
      <c r="H25" s="29">
        <v>3838.13043</v>
      </c>
      <c r="I25" s="38" t="s">
        <v>19</v>
      </c>
      <c r="J25" s="29">
        <v>3906.03019</v>
      </c>
      <c r="K25" s="38" t="s">
        <v>19</v>
      </c>
      <c r="L25" s="29">
        <v>3963.79424</v>
      </c>
      <c r="M25" s="38" t="s">
        <v>19</v>
      </c>
      <c r="N25" s="29">
        <v>3845.5158199999996</v>
      </c>
      <c r="O25" s="38" t="s">
        <v>19</v>
      </c>
      <c r="P25" s="29">
        <v>3992.02038</v>
      </c>
      <c r="Q25" s="38" t="s">
        <v>19</v>
      </c>
      <c r="R25" s="29">
        <v>4127.18945</v>
      </c>
      <c r="S25" s="38" t="s">
        <v>19</v>
      </c>
      <c r="T25" s="29">
        <v>4195.465099999999</v>
      </c>
      <c r="U25" s="38" t="s">
        <v>19</v>
      </c>
      <c r="V25" s="29">
        <v>4046.28975</v>
      </c>
      <c r="W25" s="38" t="s">
        <v>19</v>
      </c>
      <c r="X25" s="29">
        <v>4128.185</v>
      </c>
      <c r="Y25" s="38" t="s">
        <v>19</v>
      </c>
      <c r="Z25" s="29">
        <v>3899.031</v>
      </c>
      <c r="AA25" s="38" t="s">
        <v>19</v>
      </c>
      <c r="AB25" s="29">
        <v>3804.4217999999996</v>
      </c>
      <c r="AC25" s="10" t="str">
        <f>IF('Table 2 # se'!$O25/'Table 2 count'!AB25&gt;=0.3,"!"," ")</f>
        <v> </v>
      </c>
      <c r="AD25" s="12"/>
      <c r="AE25" s="12"/>
      <c r="AF25" s="12"/>
      <c r="AG25" s="12"/>
    </row>
    <row r="26" spans="1:33" s="1" customFormat="1" ht="14.25">
      <c r="A26" s="21" t="s">
        <v>2</v>
      </c>
      <c r="B26" s="29">
        <v>726.4713399999999</v>
      </c>
      <c r="C26" s="38" t="s">
        <v>19</v>
      </c>
      <c r="D26" s="29">
        <v>745.30283</v>
      </c>
      <c r="E26" s="38" t="s">
        <v>19</v>
      </c>
      <c r="F26" s="29">
        <v>731.6169699999999</v>
      </c>
      <c r="G26" s="38" t="s">
        <v>19</v>
      </c>
      <c r="H26" s="29">
        <v>702.0475600000001</v>
      </c>
      <c r="I26" s="38" t="s">
        <v>19</v>
      </c>
      <c r="J26" s="29">
        <v>731.47465</v>
      </c>
      <c r="K26" s="38" t="s">
        <v>19</v>
      </c>
      <c r="L26" s="29">
        <v>745.81295</v>
      </c>
      <c r="M26" s="38" t="s">
        <v>19</v>
      </c>
      <c r="N26" s="29">
        <v>755.2733900000001</v>
      </c>
      <c r="O26" s="38" t="s">
        <v>19</v>
      </c>
      <c r="P26" s="29">
        <v>704.74018</v>
      </c>
      <c r="Q26" s="38" t="s">
        <v>19</v>
      </c>
      <c r="R26" s="29">
        <v>730.73834</v>
      </c>
      <c r="S26" s="38" t="s">
        <v>19</v>
      </c>
      <c r="T26" s="29">
        <v>912.08282</v>
      </c>
      <c r="U26" s="38" t="s">
        <v>19</v>
      </c>
      <c r="V26" s="29">
        <v>910.072735</v>
      </c>
      <c r="W26" s="38" t="s">
        <v>19</v>
      </c>
      <c r="X26" s="29">
        <v>882.8837</v>
      </c>
      <c r="Y26" s="38" t="s">
        <v>19</v>
      </c>
      <c r="Z26" s="29">
        <v>869.8603</v>
      </c>
      <c r="AA26" s="38" t="s">
        <v>19</v>
      </c>
      <c r="AB26" s="29">
        <v>855.939875</v>
      </c>
      <c r="AC26" s="10" t="str">
        <f>IF('Table 2 # se'!$O26/'Table 2 count'!AB26&gt;=0.3,"!"," ")</f>
        <v> </v>
      </c>
      <c r="AD26" s="12"/>
      <c r="AE26" s="12"/>
      <c r="AF26" s="12"/>
      <c r="AG26" s="12"/>
    </row>
    <row r="27" spans="1:33" s="1" customFormat="1" ht="14.25">
      <c r="A27" s="21" t="s">
        <v>3</v>
      </c>
      <c r="B27" s="29">
        <v>497.86510999999996</v>
      </c>
      <c r="C27" s="38" t="s">
        <v>19</v>
      </c>
      <c r="D27" s="29">
        <v>551.20015</v>
      </c>
      <c r="E27" s="38" t="s">
        <v>19</v>
      </c>
      <c r="F27" s="29">
        <v>540.35873</v>
      </c>
      <c r="G27" s="38" t="s">
        <v>19</v>
      </c>
      <c r="H27" s="29">
        <v>650.5834</v>
      </c>
      <c r="I27" s="38" t="s">
        <v>19</v>
      </c>
      <c r="J27" s="29">
        <v>647.24235</v>
      </c>
      <c r="K27" s="38" t="s">
        <v>19</v>
      </c>
      <c r="L27" s="29">
        <v>674.86532</v>
      </c>
      <c r="M27" s="38" t="s">
        <v>19</v>
      </c>
      <c r="N27" s="29">
        <v>659.78513</v>
      </c>
      <c r="O27" s="38" t="s">
        <v>19</v>
      </c>
      <c r="P27" s="29">
        <v>815.58998</v>
      </c>
      <c r="Q27" s="38" t="s">
        <v>19</v>
      </c>
      <c r="R27" s="29">
        <v>722.77689</v>
      </c>
      <c r="S27" s="38" t="s">
        <v>19</v>
      </c>
      <c r="T27" s="29">
        <v>802.50891</v>
      </c>
      <c r="U27" s="38" t="s">
        <v>19</v>
      </c>
      <c r="V27" s="29">
        <v>995.451397</v>
      </c>
      <c r="W27" s="38" t="s">
        <v>19</v>
      </c>
      <c r="X27" s="29">
        <v>1072.749</v>
      </c>
      <c r="Y27" s="38" t="s">
        <v>19</v>
      </c>
      <c r="Z27" s="29">
        <v>1293.563</v>
      </c>
      <c r="AA27" s="38" t="s">
        <v>19</v>
      </c>
      <c r="AB27" s="29">
        <v>1224.78331</v>
      </c>
      <c r="AC27" s="10" t="str">
        <f>IF('Table 2 # se'!$O27/'Table 2 count'!AB27&gt;=0.3,"!"," ")</f>
        <v> </v>
      </c>
      <c r="AD27" s="12"/>
      <c r="AE27" s="12"/>
      <c r="AF27" s="12"/>
      <c r="AG27" s="12"/>
    </row>
    <row r="28" spans="1:33" s="1" customFormat="1" ht="14.25">
      <c r="A28" s="21" t="s">
        <v>27</v>
      </c>
      <c r="B28" s="29">
        <v>295.7024</v>
      </c>
      <c r="C28" s="38" t="s">
        <v>19</v>
      </c>
      <c r="D28" s="29">
        <v>334.409</v>
      </c>
      <c r="E28" s="38" t="s">
        <v>19</v>
      </c>
      <c r="F28" s="29">
        <v>376.5716</v>
      </c>
      <c r="G28" s="38" t="s">
        <v>19</v>
      </c>
      <c r="H28" s="29">
        <v>349.9496</v>
      </c>
      <c r="I28" s="38" t="s">
        <v>19</v>
      </c>
      <c r="J28" s="29">
        <v>322.60209999999995</v>
      </c>
      <c r="K28" s="38" t="s">
        <v>19</v>
      </c>
      <c r="L28" s="29">
        <v>318.2906</v>
      </c>
      <c r="M28" s="38" t="s">
        <v>19</v>
      </c>
      <c r="N28" s="29">
        <v>320.0358</v>
      </c>
      <c r="O28" s="38" t="s">
        <v>19</v>
      </c>
      <c r="P28" s="29">
        <v>334.89840000000004</v>
      </c>
      <c r="Q28" s="38" t="s">
        <v>19</v>
      </c>
      <c r="R28" s="29">
        <v>349.5063</v>
      </c>
      <c r="S28" s="38" t="s">
        <v>19</v>
      </c>
      <c r="T28" s="29">
        <v>375.84520000000003</v>
      </c>
      <c r="U28" s="38" t="s">
        <v>19</v>
      </c>
      <c r="V28" s="29">
        <v>421.536702</v>
      </c>
      <c r="W28" s="38" t="s">
        <v>19</v>
      </c>
      <c r="X28" s="29">
        <v>362.5318</v>
      </c>
      <c r="Y28" s="38" t="s">
        <v>19</v>
      </c>
      <c r="Z28" s="29">
        <v>446.3987</v>
      </c>
      <c r="AA28" s="38" t="s">
        <v>19</v>
      </c>
      <c r="AB28" s="29">
        <v>462.460794</v>
      </c>
      <c r="AC28" s="10" t="str">
        <f>IF('Table 2 # se'!$O28/'Table 2 count'!AB28&gt;=0.3,"!"," ")</f>
        <v> </v>
      </c>
      <c r="AD28" s="12"/>
      <c r="AE28" s="12"/>
      <c r="AF28" s="12"/>
      <c r="AG28" s="12"/>
    </row>
    <row r="29" spans="1:33" s="1" customFormat="1" ht="14.25">
      <c r="A29" s="21" t="s">
        <v>4</v>
      </c>
      <c r="B29" s="40" t="s">
        <v>12</v>
      </c>
      <c r="C29" s="38"/>
      <c r="D29" s="40" t="s">
        <v>12</v>
      </c>
      <c r="E29" s="38"/>
      <c r="F29" s="40" t="s">
        <v>12</v>
      </c>
      <c r="G29" s="38"/>
      <c r="H29" s="40" t="s">
        <v>15</v>
      </c>
      <c r="I29" s="38"/>
      <c r="J29" s="40" t="s">
        <v>15</v>
      </c>
      <c r="K29" s="38"/>
      <c r="L29" s="40" t="s">
        <v>15</v>
      </c>
      <c r="M29" s="38"/>
      <c r="N29" s="40" t="s">
        <v>15</v>
      </c>
      <c r="O29" s="38"/>
      <c r="P29" s="40" t="s">
        <v>15</v>
      </c>
      <c r="Q29" s="38"/>
      <c r="R29" s="40" t="s">
        <v>15</v>
      </c>
      <c r="S29" s="38"/>
      <c r="T29" s="40" t="s">
        <v>15</v>
      </c>
      <c r="U29" s="38"/>
      <c r="V29" s="40" t="s">
        <v>15</v>
      </c>
      <c r="W29" s="38"/>
      <c r="X29" s="40" t="s">
        <v>15</v>
      </c>
      <c r="Y29" s="38"/>
      <c r="Z29" s="40" t="s">
        <v>15</v>
      </c>
      <c r="AA29" s="38"/>
      <c r="AB29" s="40" t="s">
        <v>15</v>
      </c>
      <c r="AC29" s="10"/>
      <c r="AD29" s="12"/>
      <c r="AE29" s="12"/>
      <c r="AF29" s="12"/>
      <c r="AG29" s="12"/>
    </row>
    <row r="30" spans="1:33" s="1" customFormat="1" ht="14.25">
      <c r="A30" s="21" t="s">
        <v>5</v>
      </c>
      <c r="B30" s="29" t="s">
        <v>15</v>
      </c>
      <c r="C30" s="38"/>
      <c r="D30" s="29" t="s">
        <v>15</v>
      </c>
      <c r="E30" s="38"/>
      <c r="F30" s="29" t="s">
        <v>15</v>
      </c>
      <c r="G30" s="38"/>
      <c r="H30" s="29" t="s">
        <v>15</v>
      </c>
      <c r="I30" s="38"/>
      <c r="J30" s="29" t="s">
        <v>15</v>
      </c>
      <c r="K30" s="38"/>
      <c r="L30" s="29" t="s">
        <v>15</v>
      </c>
      <c r="M30" s="38"/>
      <c r="N30" s="29" t="s">
        <v>15</v>
      </c>
      <c r="O30" s="38"/>
      <c r="P30" s="29" t="s">
        <v>15</v>
      </c>
      <c r="Q30" s="38"/>
      <c r="R30" s="29" t="s">
        <v>15</v>
      </c>
      <c r="S30" s="38"/>
      <c r="T30" s="29" t="s">
        <v>15</v>
      </c>
      <c r="U30" s="38"/>
      <c r="V30" s="29" t="s">
        <v>15</v>
      </c>
      <c r="W30" s="38"/>
      <c r="X30" s="29" t="s">
        <v>15</v>
      </c>
      <c r="Y30" s="38"/>
      <c r="Z30" s="29" t="s">
        <v>15</v>
      </c>
      <c r="AA30" s="38"/>
      <c r="AB30" s="29" t="s">
        <v>15</v>
      </c>
      <c r="AC30" s="10"/>
      <c r="AD30" s="12"/>
      <c r="AE30" s="12"/>
      <c r="AF30" s="12"/>
      <c r="AG30" s="12"/>
    </row>
    <row r="31" spans="1:33" s="1" customFormat="1" ht="14.25">
      <c r="A31" s="21" t="s">
        <v>6</v>
      </c>
      <c r="B31" s="40" t="s">
        <v>12</v>
      </c>
      <c r="C31" s="38"/>
      <c r="D31" s="40" t="s">
        <v>12</v>
      </c>
      <c r="E31" s="38"/>
      <c r="F31" s="40" t="s">
        <v>12</v>
      </c>
      <c r="G31" s="38"/>
      <c r="H31" s="29">
        <v>101.6273</v>
      </c>
      <c r="I31" s="38" t="s">
        <v>19</v>
      </c>
      <c r="J31" s="29">
        <v>76.60524000000001</v>
      </c>
      <c r="K31" s="38" t="s">
        <v>19</v>
      </c>
      <c r="L31" s="29">
        <v>112.6295</v>
      </c>
      <c r="M31" s="38" t="s">
        <v>19</v>
      </c>
      <c r="N31" s="29">
        <v>91.66732</v>
      </c>
      <c r="O31" s="38" t="s">
        <v>19</v>
      </c>
      <c r="P31" s="29">
        <v>103.2799</v>
      </c>
      <c r="Q31" s="38" t="s">
        <v>19</v>
      </c>
      <c r="R31" s="29">
        <v>109.6527</v>
      </c>
      <c r="S31" s="38" t="s">
        <v>19</v>
      </c>
      <c r="T31" s="29">
        <v>110.62310000000001</v>
      </c>
      <c r="U31" s="38" t="s">
        <v>19</v>
      </c>
      <c r="V31" s="29">
        <v>92.4312657</v>
      </c>
      <c r="W31" s="38" t="s">
        <v>19</v>
      </c>
      <c r="X31" s="29">
        <v>122.65039999999999</v>
      </c>
      <c r="Y31" s="38" t="s">
        <v>19</v>
      </c>
      <c r="Z31" s="29">
        <v>151.5051</v>
      </c>
      <c r="AA31" s="38" t="s">
        <v>19</v>
      </c>
      <c r="AB31" s="29">
        <v>160.51747</v>
      </c>
      <c r="AC31" s="10" t="str">
        <f>IF('Table 2 # se'!$O31/'Table 2 count'!AB31&gt;=0.3,"!"," ")</f>
        <v> </v>
      </c>
      <c r="AD31" s="12"/>
      <c r="AE31" s="12"/>
      <c r="AF31" s="12"/>
      <c r="AG31" s="12"/>
    </row>
    <row r="32" spans="1:33" s="1" customFormat="1" ht="14.25">
      <c r="A32" s="59" t="s">
        <v>22</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12"/>
      <c r="AD32" s="12"/>
      <c r="AE32" s="12"/>
      <c r="AF32" s="12"/>
      <c r="AG32" s="12"/>
    </row>
    <row r="33" spans="1:33" s="1" customFormat="1" ht="14.25">
      <c r="A33" s="61" t="s">
        <v>24</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12"/>
      <c r="AD33" s="12"/>
      <c r="AE33" s="12"/>
      <c r="AF33" s="12"/>
      <c r="AG33" s="12"/>
    </row>
    <row r="34" spans="1:33" s="1" customFormat="1" ht="14.25">
      <c r="A34" s="57" t="s">
        <v>29</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12"/>
      <c r="AD34" s="12"/>
      <c r="AE34" s="12"/>
      <c r="AF34" s="12"/>
      <c r="AG34" s="12"/>
    </row>
    <row r="35" spans="1:34" s="1" customFormat="1" ht="14.25">
      <c r="A35" s="62" t="s">
        <v>17</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26"/>
      <c r="AD35" s="26"/>
      <c r="AE35" s="26"/>
      <c r="AF35" s="26"/>
      <c r="AG35" s="26"/>
      <c r="AH35" s="7"/>
    </row>
    <row r="36" spans="1:34" s="1" customFormat="1" ht="15" customHeight="1">
      <c r="A36" s="61" t="s">
        <v>30</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27"/>
      <c r="AD36" s="27"/>
      <c r="AE36" s="27"/>
      <c r="AF36" s="27"/>
      <c r="AG36" s="27"/>
      <c r="AH36" s="4"/>
    </row>
    <row r="37" spans="1:42" s="3" customFormat="1" ht="14.25">
      <c r="A37" s="58"/>
      <c r="B37" s="58"/>
      <c r="C37" s="58"/>
      <c r="D37" s="58"/>
      <c r="E37" s="58"/>
      <c r="F37" s="58"/>
      <c r="G37" s="58"/>
      <c r="H37" s="58"/>
      <c r="I37" s="58"/>
      <c r="J37" s="58"/>
      <c r="K37" s="58"/>
      <c r="L37" s="58"/>
      <c r="M37" s="58"/>
      <c r="N37" s="58"/>
      <c r="O37" s="58"/>
      <c r="P37" s="58"/>
      <c r="Q37" s="58"/>
      <c r="R37" s="58"/>
      <c r="S37" s="58"/>
      <c r="T37" s="58"/>
      <c r="U37" s="58"/>
      <c r="V37" s="58"/>
      <c r="W37" s="26"/>
      <c r="X37" s="58"/>
      <c r="Y37" s="58"/>
      <c r="Z37" s="58"/>
      <c r="AA37" s="58"/>
      <c r="AB37" s="58"/>
      <c r="AC37" s="58"/>
      <c r="AD37" s="58"/>
      <c r="AE37" s="58"/>
      <c r="AF37" s="58"/>
      <c r="AG37" s="58"/>
      <c r="AH37" s="55"/>
      <c r="AI37" s="56"/>
      <c r="AJ37" s="56"/>
      <c r="AK37" s="56"/>
      <c r="AL37" s="56"/>
      <c r="AM37" s="56"/>
      <c r="AN37" s="56"/>
      <c r="AO37" s="56"/>
      <c r="AP37" s="56"/>
    </row>
    <row r="38" spans="1:42" s="3" customFormat="1" ht="14.25">
      <c r="A38" s="55"/>
      <c r="B38" s="56"/>
      <c r="C38" s="56"/>
      <c r="D38" s="56"/>
      <c r="E38" s="56"/>
      <c r="F38" s="56"/>
      <c r="G38" s="56"/>
      <c r="H38" s="56"/>
      <c r="I38" s="56"/>
      <c r="J38" s="56"/>
      <c r="K38" s="56"/>
      <c r="L38" s="56"/>
      <c r="M38" s="56"/>
      <c r="N38" s="56"/>
      <c r="O38" s="56"/>
      <c r="P38" s="56"/>
      <c r="Q38" s="56"/>
      <c r="R38" s="56"/>
      <c r="S38" s="56"/>
      <c r="T38" s="56"/>
      <c r="U38" s="56"/>
      <c r="V38" s="56"/>
      <c r="W38" s="7"/>
      <c r="X38" s="55"/>
      <c r="Y38" s="55"/>
      <c r="Z38" s="56"/>
      <c r="AA38" s="56"/>
      <c r="AB38" s="56"/>
      <c r="AC38" s="56"/>
      <c r="AD38" s="56"/>
      <c r="AE38" s="56"/>
      <c r="AF38" s="56"/>
      <c r="AG38" s="56"/>
      <c r="AH38" s="55"/>
      <c r="AI38" s="56"/>
      <c r="AJ38" s="56"/>
      <c r="AK38" s="56"/>
      <c r="AL38" s="56"/>
      <c r="AM38" s="56"/>
      <c r="AN38" s="56"/>
      <c r="AO38" s="56"/>
      <c r="AP38" s="56"/>
    </row>
  </sheetData>
  <sheetProtection/>
  <mergeCells count="17">
    <mergeCell ref="A32:AB32"/>
    <mergeCell ref="A1:AB1"/>
    <mergeCell ref="A2:AB2"/>
    <mergeCell ref="A36:AB36"/>
    <mergeCell ref="A35:AB35"/>
    <mergeCell ref="A33:AB33"/>
    <mergeCell ref="A5:AB5"/>
    <mergeCell ref="A8:AB8"/>
    <mergeCell ref="A16:AB16"/>
    <mergeCell ref="A24:AB24"/>
    <mergeCell ref="A38:V38"/>
    <mergeCell ref="X38:AG38"/>
    <mergeCell ref="A34:AB34"/>
    <mergeCell ref="AH38:AP38"/>
    <mergeCell ref="A37:V37"/>
    <mergeCell ref="X37:AG37"/>
    <mergeCell ref="AH37:AP37"/>
  </mergeCells>
  <printOptions/>
  <pageMargins left="0.7" right="0.7"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sheetPr>
    <pageSetUpPr fitToPage="1"/>
  </sheetPr>
  <dimension ref="A1:Q32"/>
  <sheetViews>
    <sheetView tabSelected="1" zoomScalePageLayoutView="0" workbookViewId="0" topLeftCell="A1">
      <selection activeCell="F34" sqref="F34"/>
    </sheetView>
  </sheetViews>
  <sheetFormatPr defaultColWidth="9.140625" defaultRowHeight="15"/>
  <cols>
    <col min="1" max="1" width="35.00390625" style="6" customWidth="1"/>
    <col min="2" max="15" width="8.7109375" style="5" customWidth="1"/>
    <col min="16" max="16384" width="9.140625" style="5" customWidth="1"/>
  </cols>
  <sheetData>
    <row r="1" spans="1:15" ht="20.25" customHeight="1">
      <c r="A1" s="68" t="s">
        <v>31</v>
      </c>
      <c r="B1" s="68"/>
      <c r="C1" s="68"/>
      <c r="D1" s="68"/>
      <c r="E1" s="68"/>
      <c r="F1" s="68"/>
      <c r="G1" s="68"/>
      <c r="H1" s="68"/>
      <c r="I1" s="68"/>
      <c r="J1" s="68"/>
      <c r="K1" s="68"/>
      <c r="L1" s="68"/>
      <c r="M1" s="68"/>
      <c r="N1" s="68"/>
      <c r="O1" s="68"/>
    </row>
    <row r="2" spans="1:15" s="16" customFormat="1" ht="14.25">
      <c r="A2" s="9" t="s">
        <v>14</v>
      </c>
      <c r="B2" s="33">
        <v>2000</v>
      </c>
      <c r="C2" s="34">
        <v>2001</v>
      </c>
      <c r="D2" s="34">
        <v>2002</v>
      </c>
      <c r="E2" s="34">
        <v>2003</v>
      </c>
      <c r="F2" s="34">
        <v>2004</v>
      </c>
      <c r="G2" s="34">
        <v>2005</v>
      </c>
      <c r="H2" s="34">
        <v>2006</v>
      </c>
      <c r="I2" s="34">
        <v>2007</v>
      </c>
      <c r="J2" s="34">
        <v>2008</v>
      </c>
      <c r="K2" s="34">
        <v>2009</v>
      </c>
      <c r="L2" s="34">
        <v>2010</v>
      </c>
      <c r="M2" s="34">
        <v>2011</v>
      </c>
      <c r="N2" s="34">
        <v>2012</v>
      </c>
      <c r="O2" s="34">
        <v>2013</v>
      </c>
    </row>
    <row r="3" spans="1:15" s="1" customFormat="1" ht="14.25">
      <c r="A3" s="8" t="s">
        <v>28</v>
      </c>
      <c r="B3" s="30">
        <v>0.4509665114007616</v>
      </c>
      <c r="C3" s="30">
        <v>0.44955639939325803</v>
      </c>
      <c r="D3" s="30">
        <v>0.4252181939305219</v>
      </c>
      <c r="E3" s="30">
        <v>0.42762580046153326</v>
      </c>
      <c r="F3" s="30">
        <v>0.42377117382148927</v>
      </c>
      <c r="G3" s="30">
        <v>0.4264089136256983</v>
      </c>
      <c r="H3" s="30">
        <v>0.4191407665583263</v>
      </c>
      <c r="I3" s="30">
        <v>0.41929397144560765</v>
      </c>
      <c r="J3" s="30">
        <v>0.419605498831909</v>
      </c>
      <c r="K3" s="30">
        <v>0.42048170589434747</v>
      </c>
      <c r="L3" s="30">
        <v>0.57109</v>
      </c>
      <c r="M3" s="30">
        <v>0.59478</v>
      </c>
      <c r="N3" s="30">
        <v>0.61841</v>
      </c>
      <c r="O3" s="30">
        <v>0.62776</v>
      </c>
    </row>
    <row r="4" spans="1:15" s="1" customFormat="1" ht="14.25">
      <c r="A4" s="69" t="s">
        <v>8</v>
      </c>
      <c r="B4" s="69"/>
      <c r="C4" s="69"/>
      <c r="D4" s="69"/>
      <c r="E4" s="69"/>
      <c r="F4" s="69"/>
      <c r="G4" s="69"/>
      <c r="H4" s="69"/>
      <c r="I4" s="69"/>
      <c r="J4" s="69"/>
      <c r="K4" s="69"/>
      <c r="L4" s="69"/>
      <c r="M4" s="69"/>
      <c r="N4" s="69"/>
      <c r="O4" s="69"/>
    </row>
    <row r="5" spans="1:15" s="1" customFormat="1" ht="14.25">
      <c r="A5" s="8" t="s">
        <v>9</v>
      </c>
      <c r="B5" s="30">
        <v>0.6244862329546869</v>
      </c>
      <c r="C5" s="30">
        <v>0.625718108142918</v>
      </c>
      <c r="D5" s="30">
        <v>0.5884816929512372</v>
      </c>
      <c r="E5" s="30">
        <v>0.5926034498534556</v>
      </c>
      <c r="F5" s="30">
        <v>0.5869327367898323</v>
      </c>
      <c r="G5" s="30">
        <v>0.5880962895737495</v>
      </c>
      <c r="H5" s="30">
        <v>0.5786280122922471</v>
      </c>
      <c r="I5" s="30">
        <v>0.579895376021763</v>
      </c>
      <c r="J5" s="30">
        <v>0.5840089307852487</v>
      </c>
      <c r="K5" s="30">
        <v>0.5861410447856853</v>
      </c>
      <c r="L5" s="30">
        <v>0.78415</v>
      </c>
      <c r="M5" s="30">
        <v>0.80045</v>
      </c>
      <c r="N5" s="30">
        <v>0.78716</v>
      </c>
      <c r="O5" s="30">
        <v>0.85377</v>
      </c>
    </row>
    <row r="6" spans="1:15" s="1" customFormat="1" ht="14.25">
      <c r="A6" s="8" t="s">
        <v>10</v>
      </c>
      <c r="B6" s="30">
        <v>0.6484995303635238</v>
      </c>
      <c r="C6" s="30">
        <v>0.6435967548486718</v>
      </c>
      <c r="D6" s="30">
        <v>0.6118579628504278</v>
      </c>
      <c r="E6" s="30">
        <v>0.6135358031317452</v>
      </c>
      <c r="F6" s="30">
        <v>0.6088789973381518</v>
      </c>
      <c r="G6" s="30">
        <v>0.614875801040445</v>
      </c>
      <c r="H6" s="30">
        <v>0.6042905941298954</v>
      </c>
      <c r="I6" s="30">
        <v>0.6034778423866527</v>
      </c>
      <c r="J6" s="30">
        <v>0.6011264035606684</v>
      </c>
      <c r="K6" s="30">
        <v>0.6011318703496885</v>
      </c>
      <c r="L6" s="30">
        <v>0.84353</v>
      </c>
      <c r="M6" s="30">
        <v>0.79847</v>
      </c>
      <c r="N6" s="30">
        <v>0.85616</v>
      </c>
      <c r="O6" s="30">
        <v>0.79921</v>
      </c>
    </row>
    <row r="7" spans="1:15" s="1" customFormat="1" ht="14.25">
      <c r="A7" s="69" t="s">
        <v>11</v>
      </c>
      <c r="B7" s="69"/>
      <c r="C7" s="69"/>
      <c r="D7" s="69"/>
      <c r="E7" s="69"/>
      <c r="F7" s="69"/>
      <c r="G7" s="69"/>
      <c r="H7" s="69"/>
      <c r="I7" s="69"/>
      <c r="J7" s="69"/>
      <c r="K7" s="69"/>
      <c r="L7" s="69"/>
      <c r="M7" s="69"/>
      <c r="N7" s="69"/>
      <c r="O7" s="69"/>
    </row>
    <row r="8" spans="1:15" s="1" customFormat="1" ht="14.25">
      <c r="A8" s="8" t="s">
        <v>1</v>
      </c>
      <c r="B8" s="30">
        <v>0.5695726427797625</v>
      </c>
      <c r="C8" s="30">
        <v>0.5686895315909863</v>
      </c>
      <c r="D8" s="30">
        <v>0.5483101969262525</v>
      </c>
      <c r="E8" s="30">
        <v>0.5492098727635668</v>
      </c>
      <c r="F8" s="30">
        <v>0.5468485526159913</v>
      </c>
      <c r="G8" s="30">
        <v>0.5491791972119195</v>
      </c>
      <c r="H8" s="30">
        <v>0.5417078000276866</v>
      </c>
      <c r="I8" s="30">
        <v>0.5431140727811365</v>
      </c>
      <c r="J8" s="30">
        <v>0.5428484605658792</v>
      </c>
      <c r="K8" s="30">
        <v>0.5450822122839687</v>
      </c>
      <c r="L8" s="30">
        <v>0.81159</v>
      </c>
      <c r="M8" s="30">
        <v>0.76886</v>
      </c>
      <c r="N8" s="30">
        <v>0.8317</v>
      </c>
      <c r="O8" s="30">
        <v>0.89957</v>
      </c>
    </row>
    <row r="9" spans="1:15" s="1" customFormat="1" ht="14.25">
      <c r="A9" s="8" t="s">
        <v>2</v>
      </c>
      <c r="B9" s="30">
        <v>1.2108527483092333</v>
      </c>
      <c r="C9" s="30">
        <v>1.217058319492619</v>
      </c>
      <c r="D9" s="30">
        <v>1.1827737274636276</v>
      </c>
      <c r="E9" s="30">
        <v>1.1958586368116264</v>
      </c>
      <c r="F9" s="30">
        <v>1.1768660656375507</v>
      </c>
      <c r="G9" s="30">
        <v>1.1839224153929044</v>
      </c>
      <c r="H9" s="30">
        <v>1.1572930026289823</v>
      </c>
      <c r="I9" s="30">
        <v>1.1487303067055001</v>
      </c>
      <c r="J9" s="30">
        <v>1.1330578597526688</v>
      </c>
      <c r="K9" s="30">
        <v>1.1654272819147533</v>
      </c>
      <c r="L9" s="30">
        <v>1.65739</v>
      </c>
      <c r="M9" s="30">
        <v>1.52676</v>
      </c>
      <c r="N9" s="30">
        <v>1.61731</v>
      </c>
      <c r="O9" s="30">
        <v>1.58016</v>
      </c>
    </row>
    <row r="10" spans="1:15" s="1" customFormat="1" ht="14.25">
      <c r="A10" s="8" t="s">
        <v>3</v>
      </c>
      <c r="B10" s="30">
        <v>1.1204433537254854</v>
      </c>
      <c r="C10" s="30">
        <v>1.0996130683556804</v>
      </c>
      <c r="D10" s="30">
        <v>0.9431422242797783</v>
      </c>
      <c r="E10" s="30">
        <v>1.017980399575578</v>
      </c>
      <c r="F10" s="30">
        <v>1.016514987566097</v>
      </c>
      <c r="G10" s="30">
        <v>1.022146780990022</v>
      </c>
      <c r="H10" s="30">
        <v>0.9944401445320256</v>
      </c>
      <c r="I10" s="30">
        <v>1.017125228176133</v>
      </c>
      <c r="J10" s="30">
        <v>1.0078965402290796</v>
      </c>
      <c r="K10" s="30">
        <v>1.0127489624392358</v>
      </c>
      <c r="L10" s="30">
        <v>1.15244</v>
      </c>
      <c r="M10" s="30">
        <v>1.20183</v>
      </c>
      <c r="N10" s="30">
        <v>1.18158</v>
      </c>
      <c r="O10" s="30">
        <v>1.23783</v>
      </c>
    </row>
    <row r="11" spans="1:15" s="1" customFormat="1" ht="14.25">
      <c r="A11" s="8" t="s">
        <v>32</v>
      </c>
      <c r="B11" s="30">
        <v>2.420550159362711</v>
      </c>
      <c r="C11" s="30">
        <v>2.348299089886496</v>
      </c>
      <c r="D11" s="30">
        <v>2.104947112315302</v>
      </c>
      <c r="E11" s="30">
        <v>2.265714738664048</v>
      </c>
      <c r="F11" s="30">
        <v>2.2444027274093896</v>
      </c>
      <c r="G11" s="30">
        <v>2.2609959909063777</v>
      </c>
      <c r="H11" s="30">
        <v>2.2801820524765715</v>
      </c>
      <c r="I11" s="30">
        <v>2.2769629715693567</v>
      </c>
      <c r="J11" s="30">
        <v>2.3209920356896614</v>
      </c>
      <c r="K11" s="30">
        <v>2.1719677282704453</v>
      </c>
      <c r="L11" s="30">
        <v>2.69639</v>
      </c>
      <c r="M11" s="30">
        <v>2.45231</v>
      </c>
      <c r="N11" s="30">
        <v>2.61272</v>
      </c>
      <c r="O11" s="30">
        <v>2.61948</v>
      </c>
    </row>
    <row r="12" spans="1:17" s="1" customFormat="1" ht="14.25">
      <c r="A12" s="8" t="s">
        <v>4</v>
      </c>
      <c r="B12" s="31" t="s">
        <v>16</v>
      </c>
      <c r="C12" s="31" t="s">
        <v>16</v>
      </c>
      <c r="D12" s="31" t="s">
        <v>16</v>
      </c>
      <c r="E12" s="30">
        <v>9.97271549626091</v>
      </c>
      <c r="F12" s="30">
        <v>8.991810417528566</v>
      </c>
      <c r="G12" s="30">
        <v>10.94769694749958</v>
      </c>
      <c r="H12" s="30">
        <v>8.360752394258583</v>
      </c>
      <c r="I12" s="30">
        <v>9.073865656734446</v>
      </c>
      <c r="J12" s="30">
        <v>8.916905164436576</v>
      </c>
      <c r="K12" s="30">
        <v>7.447635568185805</v>
      </c>
      <c r="L12" s="30">
        <v>8.3629</v>
      </c>
      <c r="M12" s="30">
        <v>7.92771</v>
      </c>
      <c r="N12" s="30">
        <v>9.60034</v>
      </c>
      <c r="O12" s="30">
        <v>8.25594</v>
      </c>
      <c r="P12" s="2"/>
      <c r="Q12" s="2"/>
    </row>
    <row r="13" spans="1:15" s="1" customFormat="1" ht="14.25">
      <c r="A13" s="8" t="s">
        <v>5</v>
      </c>
      <c r="B13" s="32">
        <v>4.3047952657289805</v>
      </c>
      <c r="C13" s="32">
        <v>4.291557587528371</v>
      </c>
      <c r="D13" s="32">
        <v>3.9560544412608682</v>
      </c>
      <c r="E13" s="30">
        <v>4.453482577195292</v>
      </c>
      <c r="F13" s="30">
        <v>4.524689343057091</v>
      </c>
      <c r="G13" s="30">
        <v>4.881923616734448</v>
      </c>
      <c r="H13" s="30">
        <v>5.184542839859284</v>
      </c>
      <c r="I13" s="30">
        <v>4.631239073036645</v>
      </c>
      <c r="J13" s="30">
        <v>4.221827722928102</v>
      </c>
      <c r="K13" s="30">
        <v>5.10426398500888</v>
      </c>
      <c r="L13" s="30">
        <v>6.59728</v>
      </c>
      <c r="M13" s="30">
        <v>5.30218</v>
      </c>
      <c r="N13" s="30">
        <v>4.43044</v>
      </c>
      <c r="O13" s="30">
        <v>5.57919</v>
      </c>
    </row>
    <row r="14" spans="1:15" s="1" customFormat="1" ht="14.25">
      <c r="A14" s="8" t="s">
        <v>6</v>
      </c>
      <c r="B14" s="31" t="s">
        <v>16</v>
      </c>
      <c r="C14" s="31" t="s">
        <v>16</v>
      </c>
      <c r="D14" s="31" t="s">
        <v>16</v>
      </c>
      <c r="E14" s="30">
        <v>3.5809695735413745</v>
      </c>
      <c r="F14" s="30">
        <v>3.4443942588046443</v>
      </c>
      <c r="G14" s="30">
        <v>3.4837071906648887</v>
      </c>
      <c r="H14" s="30">
        <v>3.5112277538246777</v>
      </c>
      <c r="I14" s="30">
        <v>3.48234951036122</v>
      </c>
      <c r="J14" s="30">
        <v>3.5513860026406965</v>
      </c>
      <c r="K14" s="30">
        <v>3.319156840911995</v>
      </c>
      <c r="L14" s="30">
        <v>4.37737</v>
      </c>
      <c r="M14" s="30">
        <v>3.59688</v>
      </c>
      <c r="N14" s="30">
        <v>3.64368</v>
      </c>
      <c r="O14" s="30">
        <v>3.9883</v>
      </c>
    </row>
    <row r="15" spans="1:15" s="1" customFormat="1" ht="14.25">
      <c r="A15" s="69" t="s">
        <v>0</v>
      </c>
      <c r="B15" s="69"/>
      <c r="C15" s="69"/>
      <c r="D15" s="69"/>
      <c r="E15" s="69"/>
      <c r="F15" s="69"/>
      <c r="G15" s="69"/>
      <c r="H15" s="69"/>
      <c r="I15" s="69"/>
      <c r="J15" s="69"/>
      <c r="K15" s="69"/>
      <c r="L15" s="69"/>
      <c r="M15" s="69"/>
      <c r="N15" s="69"/>
      <c r="O15" s="69"/>
    </row>
    <row r="16" spans="1:15" s="1" customFormat="1" ht="14.25">
      <c r="A16" s="8" t="s">
        <v>1</v>
      </c>
      <c r="B16" s="30">
        <v>0.7942511346860927</v>
      </c>
      <c r="C16" s="30">
        <v>0.7905106156389645</v>
      </c>
      <c r="D16" s="30">
        <v>0.7740070179287625</v>
      </c>
      <c r="E16" s="30">
        <v>0.768927651748865</v>
      </c>
      <c r="F16" s="30">
        <v>0.7637752631474188</v>
      </c>
      <c r="G16" s="30">
        <v>0.7647822992853192</v>
      </c>
      <c r="H16" s="30">
        <v>0.7533080182225219</v>
      </c>
      <c r="I16" s="30">
        <v>0.7550638878040373</v>
      </c>
      <c r="J16" s="30">
        <v>0.7573768104256048</v>
      </c>
      <c r="K16" s="30">
        <v>0.7619858147452525</v>
      </c>
      <c r="L16" s="30">
        <v>0.99969</v>
      </c>
      <c r="M16" s="30">
        <v>0.96221</v>
      </c>
      <c r="N16" s="30">
        <v>1.06331</v>
      </c>
      <c r="O16" s="30">
        <v>1.111</v>
      </c>
    </row>
    <row r="17" spans="1:15" s="1" customFormat="1" ht="14.25">
      <c r="A17" s="8" t="s">
        <v>2</v>
      </c>
      <c r="B17" s="30">
        <v>1.6672630055809738</v>
      </c>
      <c r="C17" s="30">
        <v>1.7048181797466817</v>
      </c>
      <c r="D17" s="30">
        <v>1.6290117106341315</v>
      </c>
      <c r="E17" s="30">
        <v>1.6776561813982662</v>
      </c>
      <c r="F17" s="30">
        <v>1.6257272233923552</v>
      </c>
      <c r="G17" s="30">
        <v>1.636453613352511</v>
      </c>
      <c r="H17" s="30">
        <v>1.598035659612537</v>
      </c>
      <c r="I17" s="30">
        <v>1.6335293952548777</v>
      </c>
      <c r="J17" s="30">
        <v>1.6050737053287942</v>
      </c>
      <c r="K17" s="30">
        <v>1.6370377720422127</v>
      </c>
      <c r="L17" s="30">
        <v>2.13362</v>
      </c>
      <c r="M17" s="30">
        <v>2.28523</v>
      </c>
      <c r="N17" s="30">
        <v>2.04187</v>
      </c>
      <c r="O17" s="30">
        <v>2.12853</v>
      </c>
    </row>
    <row r="18" spans="1:15" s="1" customFormat="1" ht="14.25">
      <c r="A18" s="8" t="s">
        <v>3</v>
      </c>
      <c r="B18" s="30">
        <v>1.454344153162688</v>
      </c>
      <c r="C18" s="30">
        <v>1.4210064958935567</v>
      </c>
      <c r="D18" s="30">
        <v>1.1729801169918697</v>
      </c>
      <c r="E18" s="30">
        <v>1.2702735118364796</v>
      </c>
      <c r="F18" s="30">
        <v>1.3263759903518173</v>
      </c>
      <c r="G18" s="30">
        <v>1.3121166141776375</v>
      </c>
      <c r="H18" s="30">
        <v>1.2941308598709502</v>
      </c>
      <c r="I18" s="30">
        <v>1.289801425445993</v>
      </c>
      <c r="J18" s="30">
        <v>1.3473595224064472</v>
      </c>
      <c r="K18" s="30">
        <v>1.354837699620499</v>
      </c>
      <c r="L18" s="30">
        <v>1.56766</v>
      </c>
      <c r="M18" s="30">
        <v>1.6305</v>
      </c>
      <c r="N18" s="30">
        <v>1.58482</v>
      </c>
      <c r="O18" s="30">
        <v>1.71652</v>
      </c>
    </row>
    <row r="19" spans="1:15" s="1" customFormat="1" ht="14.25">
      <c r="A19" s="8" t="s">
        <v>32</v>
      </c>
      <c r="B19" s="30">
        <v>3.3791469487530286</v>
      </c>
      <c r="C19" s="30">
        <v>3.2554836376636698</v>
      </c>
      <c r="D19" s="30">
        <v>2.9015580784531467</v>
      </c>
      <c r="E19" s="30">
        <v>3.255426775915099</v>
      </c>
      <c r="F19" s="30">
        <v>3.0966869405048123</v>
      </c>
      <c r="G19" s="30">
        <v>3.1110827577707427</v>
      </c>
      <c r="H19" s="30">
        <v>3.1845921882517643</v>
      </c>
      <c r="I19" s="30">
        <v>3.275655833625164</v>
      </c>
      <c r="J19" s="30">
        <v>3.3680343173401615</v>
      </c>
      <c r="K19" s="30">
        <v>3.063475850457966</v>
      </c>
      <c r="L19" s="30">
        <v>3.94876</v>
      </c>
      <c r="M19" s="30">
        <v>3.51063</v>
      </c>
      <c r="N19" s="30">
        <v>3.31776</v>
      </c>
      <c r="O19" s="30">
        <v>3.58236</v>
      </c>
    </row>
    <row r="20" spans="1:15" s="1" customFormat="1" ht="14.25">
      <c r="A20" s="8" t="s">
        <v>4</v>
      </c>
      <c r="B20" s="31" t="s">
        <v>16</v>
      </c>
      <c r="C20" s="31" t="s">
        <v>16</v>
      </c>
      <c r="D20" s="31" t="s">
        <v>16</v>
      </c>
      <c r="E20" s="30">
        <v>14.000093001609448</v>
      </c>
      <c r="F20" s="30">
        <v>16.810526824449152</v>
      </c>
      <c r="G20" s="30">
        <v>13.59525739629866</v>
      </c>
      <c r="H20" s="30">
        <v>12.707274712532094</v>
      </c>
      <c r="I20" s="30">
        <v>13.228235303249038</v>
      </c>
      <c r="J20" s="31" t="s">
        <v>16</v>
      </c>
      <c r="K20" s="30">
        <v>9.95817631010535</v>
      </c>
      <c r="L20" s="30">
        <v>11.86379</v>
      </c>
      <c r="M20" s="30">
        <v>9.84345</v>
      </c>
      <c r="N20" s="30">
        <v>10.66135</v>
      </c>
      <c r="O20" s="31" t="s">
        <v>16</v>
      </c>
    </row>
    <row r="21" spans="1:15" s="1" customFormat="1" ht="14.25">
      <c r="A21" s="8" t="s">
        <v>5</v>
      </c>
      <c r="B21" s="30">
        <v>5.091590959883203</v>
      </c>
      <c r="C21" s="30">
        <v>7.125054534487626</v>
      </c>
      <c r="D21" s="30">
        <v>5.36912662815577</v>
      </c>
      <c r="E21" s="30">
        <v>6.884063540380153</v>
      </c>
      <c r="F21" s="30">
        <v>6.142552453032327</v>
      </c>
      <c r="G21" s="30">
        <v>7.1522175915615405</v>
      </c>
      <c r="H21" s="30">
        <v>6.145516512324114</v>
      </c>
      <c r="I21" s="30">
        <v>5.261586220527747</v>
      </c>
      <c r="J21" s="30">
        <v>6.045973943558441</v>
      </c>
      <c r="K21" s="30">
        <v>7.660909673782539</v>
      </c>
      <c r="L21" s="30">
        <v>10.17382</v>
      </c>
      <c r="M21" s="30">
        <v>8.56184</v>
      </c>
      <c r="N21" s="30">
        <v>5.90834</v>
      </c>
      <c r="O21" s="30">
        <v>5.81794</v>
      </c>
    </row>
    <row r="22" spans="1:15" s="1" customFormat="1" ht="14.25">
      <c r="A22" s="8" t="s">
        <v>6</v>
      </c>
      <c r="B22" s="31" t="s">
        <v>16</v>
      </c>
      <c r="C22" s="31" t="s">
        <v>16</v>
      </c>
      <c r="D22" s="31" t="s">
        <v>16</v>
      </c>
      <c r="E22" s="30">
        <v>5.0983701046498</v>
      </c>
      <c r="F22" s="30">
        <v>4.8766620303632</v>
      </c>
      <c r="G22" s="30">
        <v>4.81690587921456</v>
      </c>
      <c r="H22" s="30">
        <v>5.043116046520969</v>
      </c>
      <c r="I22" s="30">
        <v>4.9784971142434555</v>
      </c>
      <c r="J22" s="30">
        <v>4.869082790094072</v>
      </c>
      <c r="K22" s="30">
        <v>4.731025610703421</v>
      </c>
      <c r="L22" s="30">
        <v>6.56119</v>
      </c>
      <c r="M22" s="30">
        <v>4.80568</v>
      </c>
      <c r="N22" s="30">
        <v>4.64907</v>
      </c>
      <c r="O22" s="30">
        <v>5.05791</v>
      </c>
    </row>
    <row r="23" spans="1:15" s="1" customFormat="1" ht="14.25">
      <c r="A23" s="69" t="s">
        <v>7</v>
      </c>
      <c r="B23" s="69"/>
      <c r="C23" s="69"/>
      <c r="D23" s="69"/>
      <c r="E23" s="69"/>
      <c r="F23" s="69"/>
      <c r="G23" s="69"/>
      <c r="H23" s="69"/>
      <c r="I23" s="69"/>
      <c r="J23" s="69"/>
      <c r="K23" s="69"/>
      <c r="L23" s="69"/>
      <c r="M23" s="69"/>
      <c r="N23" s="69"/>
      <c r="O23" s="69"/>
    </row>
    <row r="24" spans="1:15" s="1" customFormat="1" ht="14.25">
      <c r="A24" s="8" t="s">
        <v>1</v>
      </c>
      <c r="B24" s="30">
        <v>0.8144380234548552</v>
      </c>
      <c r="C24" s="30">
        <v>0.8163457999475981</v>
      </c>
      <c r="D24" s="30">
        <v>0.7754287231530548</v>
      </c>
      <c r="E24" s="30">
        <v>0.7814268101313304</v>
      </c>
      <c r="F24" s="30">
        <v>0.7793745852506978</v>
      </c>
      <c r="G24" s="30">
        <v>0.7850394139029762</v>
      </c>
      <c r="H24" s="30">
        <v>0.7759834833673424</v>
      </c>
      <c r="I24" s="30">
        <v>0.7784112984786263</v>
      </c>
      <c r="J24" s="30">
        <v>0.7761970846575715</v>
      </c>
      <c r="K24" s="30">
        <v>0.77758401003434</v>
      </c>
      <c r="L24" s="30">
        <v>1.17</v>
      </c>
      <c r="M24" s="30">
        <v>1.07772</v>
      </c>
      <c r="N24" s="30">
        <v>1.07743</v>
      </c>
      <c r="O24" s="30">
        <v>1.10875</v>
      </c>
    </row>
    <row r="25" spans="1:15" s="1" customFormat="1" ht="14.25">
      <c r="A25" s="8" t="s">
        <v>2</v>
      </c>
      <c r="B25" s="30">
        <v>1.722514305664223</v>
      </c>
      <c r="C25" s="30">
        <v>1.7111798391946296</v>
      </c>
      <c r="D25" s="30">
        <v>1.6824257723348295</v>
      </c>
      <c r="E25" s="30">
        <v>1.685998599839278</v>
      </c>
      <c r="F25" s="30">
        <v>1.6717119124245956</v>
      </c>
      <c r="G25" s="30">
        <v>1.6875781415200481</v>
      </c>
      <c r="H25" s="30">
        <v>1.6543966287772716</v>
      </c>
      <c r="I25" s="30">
        <v>1.6148503499915479</v>
      </c>
      <c r="J25" s="30">
        <v>1.5937779675619181</v>
      </c>
      <c r="K25" s="30">
        <v>1.6422903286428991</v>
      </c>
      <c r="L25" s="30">
        <v>2.16027</v>
      </c>
      <c r="M25" s="30">
        <v>1.90057</v>
      </c>
      <c r="N25" s="30">
        <v>2.33031</v>
      </c>
      <c r="O25" s="30">
        <v>2.18414</v>
      </c>
    </row>
    <row r="26" spans="1:15" s="1" customFormat="1" ht="14.25">
      <c r="A26" s="8" t="s">
        <v>3</v>
      </c>
      <c r="B26" s="30">
        <v>1.715170034469874</v>
      </c>
      <c r="C26" s="30">
        <v>1.6689809236790785</v>
      </c>
      <c r="D26" s="30">
        <v>1.5140356622291162</v>
      </c>
      <c r="E26" s="30">
        <v>1.6040190566210333</v>
      </c>
      <c r="F26" s="30">
        <v>1.5570028883155906</v>
      </c>
      <c r="G26" s="30">
        <v>1.5806927940878874</v>
      </c>
      <c r="H26" s="30">
        <v>1.5157414672659406</v>
      </c>
      <c r="I26" s="30">
        <v>1.5677601858855312</v>
      </c>
      <c r="J26" s="30">
        <v>1.5014850010339782</v>
      </c>
      <c r="K26" s="30">
        <v>1.5047341451060319</v>
      </c>
      <c r="L26" s="30">
        <v>1.60462</v>
      </c>
      <c r="M26" s="30">
        <v>1.57571</v>
      </c>
      <c r="N26" s="30">
        <v>1.73229</v>
      </c>
      <c r="O26" s="30">
        <v>1.58006</v>
      </c>
    </row>
    <row r="27" spans="1:15" s="1" customFormat="1" ht="14.25">
      <c r="A27" s="8" t="s">
        <v>32</v>
      </c>
      <c r="B27" s="30">
        <v>3.454543720025247</v>
      </c>
      <c r="C27" s="30">
        <v>3.3800387542199</v>
      </c>
      <c r="D27" s="30">
        <v>3.0567117042531153</v>
      </c>
      <c r="E27" s="30">
        <v>3.154101341439397</v>
      </c>
      <c r="F27" s="30">
        <v>3.243315899000092</v>
      </c>
      <c r="G27" s="30">
        <v>3.283491825540229</v>
      </c>
      <c r="H27" s="30">
        <v>3.266284805379688</v>
      </c>
      <c r="I27" s="30">
        <v>3.1670581346752065</v>
      </c>
      <c r="J27" s="30">
        <v>3.1819876274392924</v>
      </c>
      <c r="K27" s="30">
        <v>3.0798417731382006</v>
      </c>
      <c r="L27" s="30">
        <v>3.39507</v>
      </c>
      <c r="M27" s="30">
        <v>3.37163</v>
      </c>
      <c r="N27" s="30">
        <v>3.56121</v>
      </c>
      <c r="O27" s="30">
        <v>3.42299</v>
      </c>
    </row>
    <row r="28" spans="1:15" s="1" customFormat="1" ht="14.25">
      <c r="A28" s="8" t="s">
        <v>4</v>
      </c>
      <c r="B28" s="31" t="s">
        <v>16</v>
      </c>
      <c r="C28" s="31" t="s">
        <v>16</v>
      </c>
      <c r="D28" s="31" t="s">
        <v>16</v>
      </c>
      <c r="E28" s="30">
        <v>13.757318554227435</v>
      </c>
      <c r="F28" s="30">
        <v>10.6167448299756</v>
      </c>
      <c r="G28" s="30">
        <v>17.091281593886418</v>
      </c>
      <c r="H28" s="30">
        <v>10.100421940627651</v>
      </c>
      <c r="I28" s="30">
        <v>12.469984380336982</v>
      </c>
      <c r="J28" s="30">
        <v>12.156759645835061</v>
      </c>
      <c r="K28" s="30">
        <v>11.182601518998188</v>
      </c>
      <c r="L28" s="30">
        <v>10.89891</v>
      </c>
      <c r="M28" s="30">
        <v>13.04545</v>
      </c>
      <c r="N28" s="30">
        <v>13.3237</v>
      </c>
      <c r="O28" s="31" t="s">
        <v>16</v>
      </c>
    </row>
    <row r="29" spans="1:15" s="1" customFormat="1" ht="14.25">
      <c r="A29" s="8" t="s">
        <v>5</v>
      </c>
      <c r="B29" s="30">
        <v>7.468600531870242</v>
      </c>
      <c r="C29" s="30">
        <v>5.369634249773065</v>
      </c>
      <c r="D29" s="30">
        <v>5.746719743002958</v>
      </c>
      <c r="E29" s="30">
        <v>5.7694014125580635</v>
      </c>
      <c r="F29" s="30">
        <v>6.5528950959213255</v>
      </c>
      <c r="G29" s="30">
        <v>6.658198610499982</v>
      </c>
      <c r="H29" s="30">
        <v>8.386828330015563</v>
      </c>
      <c r="I29" s="30">
        <v>6.795289322247144</v>
      </c>
      <c r="J29" s="30">
        <v>5.819840779520737</v>
      </c>
      <c r="K29" s="30">
        <v>6.4268616452702245</v>
      </c>
      <c r="L29" s="30">
        <v>7.99105</v>
      </c>
      <c r="M29" s="30">
        <v>5.44425</v>
      </c>
      <c r="N29" s="30">
        <v>5.54917</v>
      </c>
      <c r="O29" s="30">
        <v>8.63748</v>
      </c>
    </row>
    <row r="30" spans="1:15" s="1" customFormat="1" ht="14.25">
      <c r="A30" s="8" t="s">
        <v>6</v>
      </c>
      <c r="B30" s="31" t="s">
        <v>16</v>
      </c>
      <c r="C30" s="31" t="s">
        <v>16</v>
      </c>
      <c r="D30" s="31" t="s">
        <v>16</v>
      </c>
      <c r="E30" s="30">
        <v>5.023441070051057</v>
      </c>
      <c r="F30" s="30">
        <v>4.836698719331895</v>
      </c>
      <c r="G30" s="30">
        <v>4.986673989754674</v>
      </c>
      <c r="H30" s="30">
        <v>4.891592575925041</v>
      </c>
      <c r="I30" s="30">
        <v>4.857306734949715</v>
      </c>
      <c r="J30" s="30">
        <v>5.171824684186353</v>
      </c>
      <c r="K30" s="30">
        <v>4.650778452597211</v>
      </c>
      <c r="L30" s="30">
        <v>5.22634</v>
      </c>
      <c r="M30" s="30">
        <v>5.07173</v>
      </c>
      <c r="N30" s="30">
        <v>5.1314</v>
      </c>
      <c r="O30" s="30">
        <v>5.7041</v>
      </c>
    </row>
    <row r="31" spans="1:15" ht="14.25">
      <c r="A31" s="67" t="s">
        <v>33</v>
      </c>
      <c r="B31" s="67"/>
      <c r="C31" s="67"/>
      <c r="D31" s="67"/>
      <c r="E31" s="67"/>
      <c r="F31" s="67"/>
      <c r="G31" s="67"/>
      <c r="H31" s="67"/>
      <c r="I31" s="67"/>
      <c r="J31" s="67"/>
      <c r="K31" s="67"/>
      <c r="L31" s="67"/>
      <c r="M31" s="67"/>
      <c r="N31" s="67"/>
      <c r="O31" s="67"/>
    </row>
    <row r="32" spans="1:15" ht="14.25">
      <c r="A32" s="66" t="s">
        <v>26</v>
      </c>
      <c r="B32" s="66"/>
      <c r="C32" s="66"/>
      <c r="D32" s="66"/>
      <c r="E32" s="66"/>
      <c r="F32" s="66"/>
      <c r="G32" s="66"/>
      <c r="H32" s="66"/>
      <c r="I32" s="66"/>
      <c r="J32" s="66"/>
      <c r="K32" s="66"/>
      <c r="L32" s="66"/>
      <c r="M32" s="66"/>
      <c r="N32" s="66"/>
      <c r="O32" s="66"/>
    </row>
  </sheetData>
  <sheetProtection/>
  <mergeCells count="7">
    <mergeCell ref="A32:O32"/>
    <mergeCell ref="A31:O31"/>
    <mergeCell ref="A1:O1"/>
    <mergeCell ref="A4:O4"/>
    <mergeCell ref="A7:O7"/>
    <mergeCell ref="A15:O15"/>
    <mergeCell ref="A23:O23"/>
  </mergeCells>
  <printOptions/>
  <pageMargins left="0.7" right="0.7" top="0.75" bottom="0.75" header="0.3" footer="0.3"/>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AD35"/>
  <sheetViews>
    <sheetView zoomScalePageLayoutView="0" workbookViewId="0" topLeftCell="A1">
      <selection activeCell="A34" sqref="A34:L34"/>
    </sheetView>
  </sheetViews>
  <sheetFormatPr defaultColWidth="9.140625" defaultRowHeight="15"/>
  <cols>
    <col min="1" max="1" width="39.00390625" style="6" customWidth="1"/>
    <col min="2" max="15" width="8.7109375" style="5" customWidth="1"/>
    <col min="16" max="16384" width="9.140625" style="5" customWidth="1"/>
  </cols>
  <sheetData>
    <row r="1" spans="1:21" ht="20.25" customHeight="1">
      <c r="A1" s="68" t="s">
        <v>34</v>
      </c>
      <c r="B1" s="68"/>
      <c r="C1" s="68"/>
      <c r="D1" s="68"/>
      <c r="E1" s="68"/>
      <c r="F1" s="68"/>
      <c r="G1" s="68"/>
      <c r="H1" s="68"/>
      <c r="I1" s="68"/>
      <c r="J1" s="68"/>
      <c r="K1" s="68"/>
      <c r="L1" s="68"/>
      <c r="M1" s="68"/>
      <c r="N1" s="68"/>
      <c r="O1" s="68"/>
      <c r="P1" s="14"/>
      <c r="Q1" s="14"/>
      <c r="R1" s="14"/>
      <c r="S1" s="14"/>
      <c r="T1" s="14"/>
      <c r="U1" s="14"/>
    </row>
    <row r="2" spans="1:21" ht="14.25">
      <c r="A2" s="70" t="s">
        <v>13</v>
      </c>
      <c r="B2" s="70"/>
      <c r="C2" s="70"/>
      <c r="D2" s="70"/>
      <c r="E2" s="70"/>
      <c r="F2" s="70"/>
      <c r="G2" s="70"/>
      <c r="H2" s="70"/>
      <c r="I2" s="70"/>
      <c r="J2" s="70"/>
      <c r="K2" s="70"/>
      <c r="L2" s="70"/>
      <c r="M2" s="70"/>
      <c r="N2" s="70"/>
      <c r="O2" s="70"/>
      <c r="P2" s="14"/>
      <c r="Q2" s="14"/>
      <c r="R2" s="14"/>
      <c r="S2" s="14"/>
      <c r="T2" s="14"/>
      <c r="U2" s="14"/>
    </row>
    <row r="3" spans="1:21" s="16" customFormat="1" ht="14.25">
      <c r="A3" s="9" t="s">
        <v>14</v>
      </c>
      <c r="B3" s="33">
        <v>2000</v>
      </c>
      <c r="C3" s="34">
        <v>2001</v>
      </c>
      <c r="D3" s="34">
        <v>2002</v>
      </c>
      <c r="E3" s="34">
        <v>2003</v>
      </c>
      <c r="F3" s="34">
        <v>2004</v>
      </c>
      <c r="G3" s="34">
        <v>2005</v>
      </c>
      <c r="H3" s="34">
        <v>2006</v>
      </c>
      <c r="I3" s="34">
        <v>2007</v>
      </c>
      <c r="J3" s="34">
        <v>2008</v>
      </c>
      <c r="K3" s="34">
        <v>2009</v>
      </c>
      <c r="L3" s="34">
        <v>2010</v>
      </c>
      <c r="M3" s="34">
        <v>2011</v>
      </c>
      <c r="N3" s="34">
        <v>2012</v>
      </c>
      <c r="O3" s="34">
        <v>2013</v>
      </c>
      <c r="P3" s="28"/>
      <c r="Q3" s="28"/>
      <c r="R3" s="28"/>
      <c r="S3" s="28"/>
      <c r="T3" s="28"/>
      <c r="U3" s="28"/>
    </row>
    <row r="4" spans="1:21" s="1" customFormat="1" ht="14.25">
      <c r="A4" s="8" t="s">
        <v>28</v>
      </c>
      <c r="B4" s="35">
        <v>144.23751732056584</v>
      </c>
      <c r="C4" s="35">
        <v>147.5521276976436</v>
      </c>
      <c r="D4" s="35">
        <v>140.6044049126469</v>
      </c>
      <c r="E4" s="35">
        <v>142.7128548729277</v>
      </c>
      <c r="F4" s="35">
        <v>144.25904643052877</v>
      </c>
      <c r="G4" s="35">
        <v>145.6356917180748</v>
      </c>
      <c r="H4" s="35">
        <v>144.10541282539657</v>
      </c>
      <c r="I4" s="35">
        <v>147.61947458661655</v>
      </c>
      <c r="J4" s="35">
        <v>149.43303110874083</v>
      </c>
      <c r="K4" s="35">
        <v>152.95436428403985</v>
      </c>
      <c r="L4" s="35">
        <v>170.115325</v>
      </c>
      <c r="M4" s="35">
        <v>190.47338200000002</v>
      </c>
      <c r="N4" s="35">
        <v>218.27256400000002</v>
      </c>
      <c r="O4" s="35">
        <v>210.757306</v>
      </c>
      <c r="P4" s="12"/>
      <c r="Q4" s="12"/>
      <c r="R4" s="12"/>
      <c r="S4" s="12"/>
      <c r="T4" s="12"/>
      <c r="U4" s="12"/>
    </row>
    <row r="5" spans="1:21" s="1" customFormat="1" ht="14.25">
      <c r="A5" s="69" t="s">
        <v>8</v>
      </c>
      <c r="B5" s="69"/>
      <c r="C5" s="69"/>
      <c r="D5" s="69"/>
      <c r="E5" s="69"/>
      <c r="F5" s="69"/>
      <c r="G5" s="69"/>
      <c r="H5" s="69"/>
      <c r="I5" s="69"/>
      <c r="J5" s="69"/>
      <c r="K5" s="69"/>
      <c r="L5" s="69"/>
      <c r="M5" s="69"/>
      <c r="N5" s="69"/>
      <c r="O5" s="69"/>
      <c r="P5" s="12"/>
      <c r="Q5" s="12"/>
      <c r="R5" s="12"/>
      <c r="S5" s="12"/>
      <c r="T5" s="12"/>
      <c r="U5" s="12"/>
    </row>
    <row r="6" spans="1:21" s="1" customFormat="1" ht="14.25">
      <c r="A6" s="8" t="s">
        <v>9</v>
      </c>
      <c r="B6" s="35">
        <v>99.76249533515325</v>
      </c>
      <c r="C6" s="35">
        <v>102.13739199096793</v>
      </c>
      <c r="D6" s="35">
        <v>97.57566653369727</v>
      </c>
      <c r="E6" s="35">
        <v>98.26497374964569</v>
      </c>
      <c r="F6" s="35">
        <v>99.94525718519789</v>
      </c>
      <c r="G6" s="35">
        <v>101.0068403814426</v>
      </c>
      <c r="H6" s="35">
        <v>100.03253825362582</v>
      </c>
      <c r="I6" s="35">
        <v>102.77673069918694</v>
      </c>
      <c r="J6" s="35">
        <v>104.91364584660434</v>
      </c>
      <c r="K6" s="35">
        <v>107.28838330325108</v>
      </c>
      <c r="L6" s="35">
        <v>116.810428</v>
      </c>
      <c r="M6" s="35">
        <v>122.10905100000001</v>
      </c>
      <c r="N6" s="35">
        <v>146.032917</v>
      </c>
      <c r="O6" s="35">
        <v>142.885441</v>
      </c>
      <c r="P6" s="12"/>
      <c r="Q6" s="12"/>
      <c r="R6" s="12"/>
      <c r="S6" s="12"/>
      <c r="T6" s="12"/>
      <c r="U6" s="12"/>
    </row>
    <row r="7" spans="1:21" s="1" customFormat="1" ht="14.25">
      <c r="A7" s="8" t="s">
        <v>10</v>
      </c>
      <c r="B7" s="35">
        <v>107.8887205660281</v>
      </c>
      <c r="C7" s="35">
        <v>110.0469827045348</v>
      </c>
      <c r="D7" s="35">
        <v>105.11447493157304</v>
      </c>
      <c r="E7" s="35">
        <v>107.53004831760231</v>
      </c>
      <c r="F7" s="35">
        <v>108.24126894613372</v>
      </c>
      <c r="G7" s="35">
        <v>109.27087096144732</v>
      </c>
      <c r="H7" s="35">
        <v>107.93889845355163</v>
      </c>
      <c r="I7" s="35">
        <v>110.54089847126106</v>
      </c>
      <c r="J7" s="35">
        <v>111.22568546698142</v>
      </c>
      <c r="K7" s="35">
        <v>114.21575117057436</v>
      </c>
      <c r="L7" s="35">
        <v>125.046222</v>
      </c>
      <c r="M7" s="35">
        <v>132.756166</v>
      </c>
      <c r="N7" s="35">
        <v>133.179432</v>
      </c>
      <c r="O7" s="35">
        <v>126.043234</v>
      </c>
      <c r="P7" s="12"/>
      <c r="Q7" s="12"/>
      <c r="R7" s="12"/>
      <c r="S7" s="12"/>
      <c r="T7" s="12"/>
      <c r="U7" s="12"/>
    </row>
    <row r="8" spans="1:21" s="1" customFormat="1" ht="14.25">
      <c r="A8" s="8" t="s">
        <v>11</v>
      </c>
      <c r="B8" s="35"/>
      <c r="C8" s="35"/>
      <c r="D8" s="35"/>
      <c r="E8" s="35"/>
      <c r="F8" s="35"/>
      <c r="G8" s="35"/>
      <c r="H8" s="35"/>
      <c r="I8" s="35"/>
      <c r="J8" s="35"/>
      <c r="K8" s="35"/>
      <c r="L8" s="35"/>
      <c r="M8" s="35"/>
      <c r="N8" s="35"/>
      <c r="O8" s="35"/>
      <c r="P8" s="12"/>
      <c r="Q8" s="12"/>
      <c r="R8" s="12"/>
      <c r="S8" s="12"/>
      <c r="T8" s="12"/>
      <c r="U8" s="12"/>
    </row>
    <row r="9" spans="1:21" s="1" customFormat="1" ht="14.25">
      <c r="A9" s="8" t="s">
        <v>1</v>
      </c>
      <c r="B9" s="35">
        <v>122.86160879742904</v>
      </c>
      <c r="C9" s="35">
        <v>125.0156062993411</v>
      </c>
      <c r="D9" s="35">
        <v>118.91676878093176</v>
      </c>
      <c r="E9" s="35">
        <v>119.91525819276879</v>
      </c>
      <c r="F9" s="35">
        <v>120.69512208433204</v>
      </c>
      <c r="G9" s="35">
        <v>121.98336812046065</v>
      </c>
      <c r="H9" s="35">
        <v>120.47217309719403</v>
      </c>
      <c r="I9" s="35">
        <v>123.06223228918262</v>
      </c>
      <c r="J9" s="35">
        <v>125.79507768896336</v>
      </c>
      <c r="K9" s="35">
        <v>126.45830141830847</v>
      </c>
      <c r="L9" s="35">
        <v>145.609734</v>
      </c>
      <c r="M9" s="35">
        <v>157.52593599999997</v>
      </c>
      <c r="N9" s="35">
        <v>156.238259</v>
      </c>
      <c r="O9" s="35">
        <v>165.297378</v>
      </c>
      <c r="P9" s="12"/>
      <c r="Q9" s="12"/>
      <c r="R9" s="12"/>
      <c r="S9" s="12"/>
      <c r="T9" s="12"/>
      <c r="U9" s="12"/>
    </row>
    <row r="10" spans="1:21" s="1" customFormat="1" ht="14.25">
      <c r="A10" s="8" t="s">
        <v>2</v>
      </c>
      <c r="B10" s="35">
        <v>53.68563872392164</v>
      </c>
      <c r="C10" s="35">
        <v>54.842765708747805</v>
      </c>
      <c r="D10" s="35">
        <v>51.15796556497044</v>
      </c>
      <c r="E10" s="35">
        <v>51.47313300749577</v>
      </c>
      <c r="F10" s="35">
        <v>51.69795599813859</v>
      </c>
      <c r="G10" s="35">
        <v>52.81711506395382</v>
      </c>
      <c r="H10" s="35">
        <v>53.43492873727309</v>
      </c>
      <c r="I10" s="35">
        <v>54.33779182981311</v>
      </c>
      <c r="J10" s="35">
        <v>53.80498068444853</v>
      </c>
      <c r="K10" s="35">
        <v>58.403018045412075</v>
      </c>
      <c r="L10" s="35">
        <v>70.64678909999999</v>
      </c>
      <c r="M10" s="35">
        <v>69.49416099999999</v>
      </c>
      <c r="N10" s="35">
        <v>74.7201992</v>
      </c>
      <c r="O10" s="35">
        <v>71.777925</v>
      </c>
      <c r="P10" s="12"/>
      <c r="Q10" s="12"/>
      <c r="R10" s="12"/>
      <c r="S10" s="12"/>
      <c r="T10" s="12"/>
      <c r="U10" s="12"/>
    </row>
    <row r="11" spans="1:21" s="1" customFormat="1" ht="14.25">
      <c r="A11" s="8" t="s">
        <v>3</v>
      </c>
      <c r="B11" s="35">
        <v>50.73659103207787</v>
      </c>
      <c r="C11" s="35">
        <v>51.74082351449506</v>
      </c>
      <c r="D11" s="35">
        <v>50.068788570345625</v>
      </c>
      <c r="E11" s="35">
        <v>53.17240795961804</v>
      </c>
      <c r="F11" s="35">
        <v>55.43045205412461</v>
      </c>
      <c r="G11" s="35">
        <v>55.29097014604774</v>
      </c>
      <c r="H11" s="35">
        <v>54.615259277934804</v>
      </c>
      <c r="I11" s="35">
        <v>58.479125495833614</v>
      </c>
      <c r="J11" s="35">
        <v>57.75623522256952</v>
      </c>
      <c r="K11" s="35">
        <v>60.16200347562631</v>
      </c>
      <c r="L11" s="35">
        <v>68.68898390000001</v>
      </c>
      <c r="M11" s="35">
        <v>77.9909996</v>
      </c>
      <c r="N11" s="35">
        <v>79.5014288</v>
      </c>
      <c r="O11" s="35">
        <v>83.77920900000001</v>
      </c>
      <c r="P11" s="12"/>
      <c r="Q11" s="12"/>
      <c r="R11" s="12"/>
      <c r="S11" s="12"/>
      <c r="T11" s="12"/>
      <c r="U11" s="12"/>
    </row>
    <row r="12" spans="1:21" s="1" customFormat="1" ht="14.25">
      <c r="A12" s="8" t="s">
        <v>32</v>
      </c>
      <c r="B12" s="35">
        <v>39.773945708707075</v>
      </c>
      <c r="C12" s="35">
        <v>41.93547335469851</v>
      </c>
      <c r="D12" s="35">
        <v>41.60781036210753</v>
      </c>
      <c r="E12" s="35">
        <v>38.961575881848674</v>
      </c>
      <c r="F12" s="35">
        <v>39.2218813371929</v>
      </c>
      <c r="G12" s="35">
        <v>39.00376681020963</v>
      </c>
      <c r="H12" s="35">
        <v>38.28886538243778</v>
      </c>
      <c r="I12" s="35">
        <v>38.12760752681398</v>
      </c>
      <c r="J12" s="35">
        <v>37.829775195208335</v>
      </c>
      <c r="K12" s="35">
        <v>40.81626791543844</v>
      </c>
      <c r="L12" s="35">
        <v>40.5703448</v>
      </c>
      <c r="M12" s="35">
        <v>35.336142800000005</v>
      </c>
      <c r="N12" s="35">
        <v>47.105889000000005</v>
      </c>
      <c r="O12" s="35">
        <v>54.6282365</v>
      </c>
      <c r="P12" s="12"/>
      <c r="Q12" s="12"/>
      <c r="R12" s="12"/>
      <c r="S12" s="12"/>
      <c r="T12" s="12"/>
      <c r="U12" s="12"/>
    </row>
    <row r="13" spans="1:21" s="1" customFormat="1" ht="14.25">
      <c r="A13" s="8" t="s">
        <v>4</v>
      </c>
      <c r="B13" s="36" t="s">
        <v>16</v>
      </c>
      <c r="C13" s="36" t="s">
        <v>16</v>
      </c>
      <c r="D13" s="36" t="s">
        <v>16</v>
      </c>
      <c r="E13" s="36" t="s">
        <v>16</v>
      </c>
      <c r="F13" s="36" t="s">
        <v>16</v>
      </c>
      <c r="G13" s="36" t="s">
        <v>16</v>
      </c>
      <c r="H13" s="36" t="s">
        <v>16</v>
      </c>
      <c r="I13" s="36" t="s">
        <v>16</v>
      </c>
      <c r="J13" s="36" t="s">
        <v>16</v>
      </c>
      <c r="K13" s="36" t="s">
        <v>16</v>
      </c>
      <c r="L13" s="36" t="s">
        <v>16</v>
      </c>
      <c r="M13" s="36" t="s">
        <v>16</v>
      </c>
      <c r="N13" s="36" t="s">
        <v>16</v>
      </c>
      <c r="O13" s="36" t="s">
        <v>16</v>
      </c>
      <c r="P13" s="12"/>
      <c r="Q13" s="12"/>
      <c r="R13" s="12"/>
      <c r="S13" s="12"/>
      <c r="T13" s="12"/>
      <c r="U13" s="12"/>
    </row>
    <row r="14" spans="1:21" s="1" customFormat="1" ht="14.25">
      <c r="A14" s="8" t="s">
        <v>5</v>
      </c>
      <c r="B14" s="36" t="s">
        <v>16</v>
      </c>
      <c r="C14" s="35">
        <v>12.716591404014398</v>
      </c>
      <c r="D14" s="35">
        <v>12.532698731200037</v>
      </c>
      <c r="E14" s="36" t="s">
        <v>16</v>
      </c>
      <c r="F14" s="36" t="s">
        <v>16</v>
      </c>
      <c r="G14" s="35">
        <v>11.635989684148088</v>
      </c>
      <c r="H14" s="36" t="s">
        <v>16</v>
      </c>
      <c r="I14" s="35">
        <v>11.108706231142657</v>
      </c>
      <c r="J14" s="36" t="s">
        <v>16</v>
      </c>
      <c r="K14" s="36" t="s">
        <v>16</v>
      </c>
      <c r="L14" s="35">
        <v>20.7437778</v>
      </c>
      <c r="M14" s="35">
        <v>14.9382276</v>
      </c>
      <c r="N14" s="35">
        <v>13.497804400000001</v>
      </c>
      <c r="O14" s="36" t="s">
        <v>16</v>
      </c>
      <c r="P14" s="12"/>
      <c r="Q14" s="12"/>
      <c r="R14" s="12"/>
      <c r="S14" s="12"/>
      <c r="T14" s="12"/>
      <c r="U14" s="12"/>
    </row>
    <row r="15" spans="1:21" s="1" customFormat="1" ht="14.25">
      <c r="A15" s="8" t="s">
        <v>6</v>
      </c>
      <c r="B15" s="36" t="s">
        <v>16</v>
      </c>
      <c r="C15" s="36" t="s">
        <v>16</v>
      </c>
      <c r="D15" s="36" t="s">
        <v>16</v>
      </c>
      <c r="E15" s="35">
        <v>21.16030889234424</v>
      </c>
      <c r="F15" s="35">
        <v>20.257624574760584</v>
      </c>
      <c r="G15" s="35">
        <v>21.802098619341624</v>
      </c>
      <c r="H15" s="35">
        <v>20.518503114769075</v>
      </c>
      <c r="I15" s="35">
        <v>20.928915097130826</v>
      </c>
      <c r="J15" s="35">
        <v>22.55868478799134</v>
      </c>
      <c r="K15" s="35">
        <v>21.986587997662657</v>
      </c>
      <c r="L15" s="35">
        <v>24.6016679</v>
      </c>
      <c r="M15" s="35">
        <v>24.2027741</v>
      </c>
      <c r="N15" s="35">
        <v>32.7536447</v>
      </c>
      <c r="O15" s="35">
        <v>36.8026241</v>
      </c>
      <c r="P15" s="12"/>
      <c r="Q15" s="12"/>
      <c r="R15" s="12"/>
      <c r="S15" s="12"/>
      <c r="T15" s="12"/>
      <c r="U15" s="12"/>
    </row>
    <row r="16" spans="1:21" s="1" customFormat="1" ht="14.25">
      <c r="A16" s="71" t="s">
        <v>0</v>
      </c>
      <c r="B16" s="71"/>
      <c r="C16" s="71"/>
      <c r="D16" s="71"/>
      <c r="E16" s="71"/>
      <c r="F16" s="71"/>
      <c r="G16" s="71"/>
      <c r="H16" s="71"/>
      <c r="I16" s="71"/>
      <c r="J16" s="71"/>
      <c r="K16" s="71"/>
      <c r="L16" s="71"/>
      <c r="M16" s="71"/>
      <c r="N16" s="71"/>
      <c r="O16" s="71"/>
      <c r="P16" s="12"/>
      <c r="Q16" s="12"/>
      <c r="R16" s="12"/>
      <c r="S16" s="12"/>
      <c r="T16" s="12"/>
      <c r="U16" s="12"/>
    </row>
    <row r="17" spans="1:21" s="1" customFormat="1" ht="14.25">
      <c r="A17" s="8" t="s">
        <v>1</v>
      </c>
      <c r="B17" s="35">
        <v>85.17782412595054</v>
      </c>
      <c r="C17" s="35">
        <v>87.30639700979619</v>
      </c>
      <c r="D17" s="35">
        <v>82.65792307049448</v>
      </c>
      <c r="E17" s="35">
        <v>82.70766684206049</v>
      </c>
      <c r="F17" s="35">
        <v>83.08381970831203</v>
      </c>
      <c r="G17" s="35">
        <v>84.37680959154925</v>
      </c>
      <c r="H17" s="35">
        <v>83.47535743643819</v>
      </c>
      <c r="I17" s="35">
        <v>85.70064015668892</v>
      </c>
      <c r="J17" s="35">
        <v>88.31384845158065</v>
      </c>
      <c r="K17" s="35">
        <v>88.55089957401603</v>
      </c>
      <c r="L17" s="35">
        <v>90.2735993</v>
      </c>
      <c r="M17" s="35">
        <v>89.6197666</v>
      </c>
      <c r="N17" s="35">
        <v>106.400162</v>
      </c>
      <c r="O17" s="35">
        <v>104.319716</v>
      </c>
      <c r="P17" s="12"/>
      <c r="Q17" s="12"/>
      <c r="R17" s="12"/>
      <c r="S17" s="12"/>
      <c r="T17" s="12"/>
      <c r="U17" s="12"/>
    </row>
    <row r="18" spans="1:21" s="1" customFormat="1" ht="14.25">
      <c r="A18" s="8" t="s">
        <v>2</v>
      </c>
      <c r="B18" s="35">
        <v>34.33562330136102</v>
      </c>
      <c r="C18" s="35">
        <v>35.28969368646528</v>
      </c>
      <c r="D18" s="35">
        <v>32.83760376269623</v>
      </c>
      <c r="E18" s="35">
        <v>33.74797359896435</v>
      </c>
      <c r="F18" s="35">
        <v>33.136816280210006</v>
      </c>
      <c r="G18" s="35">
        <v>34.57937760485147</v>
      </c>
      <c r="H18" s="35">
        <v>35.32178289567888</v>
      </c>
      <c r="I18" s="35">
        <v>38.32122214414854</v>
      </c>
      <c r="J18" s="35">
        <v>36.698010042419114</v>
      </c>
      <c r="K18" s="35">
        <v>39.07327438133813</v>
      </c>
      <c r="L18" s="35">
        <v>43.235564700000005</v>
      </c>
      <c r="M18" s="35">
        <v>47.954873500000005</v>
      </c>
      <c r="N18" s="35">
        <v>45.6569298</v>
      </c>
      <c r="O18" s="35">
        <v>46.964836600000005</v>
      </c>
      <c r="P18" s="12"/>
      <c r="Q18" s="12"/>
      <c r="R18" s="12"/>
      <c r="S18" s="12"/>
      <c r="T18" s="12"/>
      <c r="U18" s="12"/>
    </row>
    <row r="19" spans="1:21" s="1" customFormat="1" ht="14.25">
      <c r="A19" s="8" t="s">
        <v>3</v>
      </c>
      <c r="B19" s="35">
        <v>34.489213994482704</v>
      </c>
      <c r="C19" s="35">
        <v>33.62163209069364</v>
      </c>
      <c r="D19" s="35">
        <v>34.166724044164084</v>
      </c>
      <c r="E19" s="35">
        <v>35.13230307128115</v>
      </c>
      <c r="F19" s="35">
        <v>38.907895969930735</v>
      </c>
      <c r="G19" s="35">
        <v>37.771269797005054</v>
      </c>
      <c r="H19" s="35">
        <v>37.1848738901988</v>
      </c>
      <c r="I19" s="35">
        <v>38.430521111332304</v>
      </c>
      <c r="J19" s="35">
        <v>40.20409267677181</v>
      </c>
      <c r="K19" s="35">
        <v>41.6745641928218</v>
      </c>
      <c r="L19" s="35">
        <v>47.252752099999995</v>
      </c>
      <c r="M19" s="35">
        <v>56.3241674</v>
      </c>
      <c r="N19" s="35">
        <v>56.5649295</v>
      </c>
      <c r="O19" s="35">
        <v>59.70570489999999</v>
      </c>
      <c r="P19" s="12"/>
      <c r="Q19" s="12"/>
      <c r="R19" s="12"/>
      <c r="S19" s="12"/>
      <c r="T19" s="12"/>
      <c r="U19" s="12"/>
    </row>
    <row r="20" spans="1:21" s="1" customFormat="1" ht="14.25">
      <c r="A20" s="8" t="s">
        <v>32</v>
      </c>
      <c r="B20" s="35">
        <v>29.44738804081496</v>
      </c>
      <c r="C20" s="35">
        <v>30.992731107478654</v>
      </c>
      <c r="D20" s="35">
        <v>30.76740004712091</v>
      </c>
      <c r="E20" s="35">
        <v>27.771089553445247</v>
      </c>
      <c r="F20" s="35">
        <v>29.224933975388137</v>
      </c>
      <c r="G20" s="35">
        <v>29.070629819241077</v>
      </c>
      <c r="H20" s="35">
        <v>27.951416446020602</v>
      </c>
      <c r="I20" s="35">
        <v>27.105568149419476</v>
      </c>
      <c r="J20" s="35">
        <v>26.024013189401902</v>
      </c>
      <c r="K20" s="35">
        <v>29.601944314915823</v>
      </c>
      <c r="L20" s="35">
        <v>29.6167164</v>
      </c>
      <c r="M20" s="35">
        <v>25.4344885</v>
      </c>
      <c r="N20" s="35">
        <v>27.4711895</v>
      </c>
      <c r="O20" s="35">
        <v>34.6256729</v>
      </c>
      <c r="P20" s="12"/>
      <c r="Q20" s="12"/>
      <c r="R20" s="12"/>
      <c r="S20" s="12"/>
      <c r="T20" s="12"/>
      <c r="U20" s="12"/>
    </row>
    <row r="21" spans="1:21" s="1" customFormat="1" ht="14.25">
      <c r="A21" s="8" t="s">
        <v>4</v>
      </c>
      <c r="B21" s="36" t="s">
        <v>16</v>
      </c>
      <c r="C21" s="36" t="s">
        <v>16</v>
      </c>
      <c r="D21" s="36" t="s">
        <v>16</v>
      </c>
      <c r="E21" s="36" t="s">
        <v>16</v>
      </c>
      <c r="F21" s="36" t="s">
        <v>16</v>
      </c>
      <c r="G21" s="36" t="s">
        <v>16</v>
      </c>
      <c r="H21" s="36" t="s">
        <v>16</v>
      </c>
      <c r="I21" s="36" t="s">
        <v>16</v>
      </c>
      <c r="J21" s="36" t="s">
        <v>16</v>
      </c>
      <c r="K21" s="36" t="s">
        <v>16</v>
      </c>
      <c r="L21" s="36" t="s">
        <v>16</v>
      </c>
      <c r="M21" s="36" t="s">
        <v>16</v>
      </c>
      <c r="N21" s="36" t="s">
        <v>16</v>
      </c>
      <c r="O21" s="36" t="s">
        <v>16</v>
      </c>
      <c r="P21" s="12"/>
      <c r="Q21" s="12"/>
      <c r="R21" s="12"/>
      <c r="S21" s="12"/>
      <c r="T21" s="12"/>
      <c r="U21" s="12"/>
    </row>
    <row r="22" spans="1:21" s="1" customFormat="1" ht="14.25">
      <c r="A22" s="8" t="s">
        <v>5</v>
      </c>
      <c r="B22" s="36" t="s">
        <v>16</v>
      </c>
      <c r="C22" s="36" t="s">
        <v>16</v>
      </c>
      <c r="D22" s="36" t="s">
        <v>16</v>
      </c>
      <c r="E22" s="36" t="s">
        <v>16</v>
      </c>
      <c r="F22" s="36" t="s">
        <v>16</v>
      </c>
      <c r="G22" s="36" t="s">
        <v>16</v>
      </c>
      <c r="H22" s="36" t="s">
        <v>16</v>
      </c>
      <c r="I22" s="36" t="s">
        <v>16</v>
      </c>
      <c r="J22" s="36" t="s">
        <v>16</v>
      </c>
      <c r="K22" s="36" t="s">
        <v>16</v>
      </c>
      <c r="L22" s="36" t="s">
        <v>16</v>
      </c>
      <c r="M22" s="36" t="s">
        <v>16</v>
      </c>
      <c r="N22" s="36" t="s">
        <v>16</v>
      </c>
      <c r="O22" s="36" t="s">
        <v>16</v>
      </c>
      <c r="P22" s="12"/>
      <c r="Q22" s="12"/>
      <c r="R22" s="12"/>
      <c r="S22" s="12"/>
      <c r="T22" s="12"/>
      <c r="U22" s="12"/>
    </row>
    <row r="23" spans="1:21" s="1" customFormat="1" ht="14.25">
      <c r="A23" s="8" t="s">
        <v>6</v>
      </c>
      <c r="B23" s="36" t="s">
        <v>16</v>
      </c>
      <c r="C23" s="36" t="s">
        <v>16</v>
      </c>
      <c r="D23" s="36" t="s">
        <v>16</v>
      </c>
      <c r="E23" s="35">
        <v>14.509449030113228</v>
      </c>
      <c r="F23" s="35">
        <v>15.211655827350846</v>
      </c>
      <c r="G23" s="35">
        <v>14.588016528615787</v>
      </c>
      <c r="H23" s="35">
        <v>14.376905768252684</v>
      </c>
      <c r="I23" s="35">
        <v>14.022968380732266</v>
      </c>
      <c r="J23" s="35">
        <v>15.945911603812517</v>
      </c>
      <c r="K23" s="35">
        <v>15.027880221858645</v>
      </c>
      <c r="L23" s="35">
        <v>17.262743699999998</v>
      </c>
      <c r="M23" s="35">
        <v>16.2000796</v>
      </c>
      <c r="N23" s="35">
        <v>19.1908535</v>
      </c>
      <c r="O23" s="35">
        <v>23.0448208</v>
      </c>
      <c r="P23" s="12"/>
      <c r="Q23" s="12"/>
      <c r="R23" s="12"/>
      <c r="S23" s="12"/>
      <c r="T23" s="12"/>
      <c r="U23" s="12"/>
    </row>
    <row r="24" spans="1:21" s="1" customFormat="1" ht="14.25">
      <c r="A24" s="69" t="s">
        <v>7</v>
      </c>
      <c r="B24" s="69"/>
      <c r="C24" s="69"/>
      <c r="D24" s="69"/>
      <c r="E24" s="69"/>
      <c r="F24" s="69"/>
      <c r="G24" s="69"/>
      <c r="H24" s="69"/>
      <c r="I24" s="69"/>
      <c r="J24" s="69"/>
      <c r="K24" s="69"/>
      <c r="L24" s="69"/>
      <c r="M24" s="69"/>
      <c r="N24" s="69"/>
      <c r="O24" s="69"/>
      <c r="P24" s="12"/>
      <c r="Q24" s="12"/>
      <c r="R24" s="12"/>
      <c r="S24" s="12"/>
      <c r="T24" s="12"/>
      <c r="U24" s="12"/>
    </row>
    <row r="25" spans="1:21" s="1" customFormat="1" ht="14.25">
      <c r="A25" s="8" t="s">
        <v>1</v>
      </c>
      <c r="B25" s="35">
        <v>90.76208760862053</v>
      </c>
      <c r="C25" s="35">
        <v>91.59010104735063</v>
      </c>
      <c r="D25" s="35">
        <v>87.74890781926983</v>
      </c>
      <c r="E25" s="35">
        <v>89.12550714114859</v>
      </c>
      <c r="F25" s="35">
        <v>89.88680206441288</v>
      </c>
      <c r="G25" s="35">
        <v>90.52877381809104</v>
      </c>
      <c r="H25" s="35">
        <v>89.20866741337456</v>
      </c>
      <c r="I25" s="35">
        <v>90.84060657189953</v>
      </c>
      <c r="J25" s="35">
        <v>92.31739616047963</v>
      </c>
      <c r="K25" s="35">
        <v>93.05323900657575</v>
      </c>
      <c r="L25" s="35">
        <v>104.307079</v>
      </c>
      <c r="M25" s="35">
        <v>117.756897</v>
      </c>
      <c r="N25" s="35">
        <v>94.84486849999999</v>
      </c>
      <c r="O25" s="35">
        <v>97.4598575</v>
      </c>
      <c r="P25" s="12"/>
      <c r="Q25" s="12"/>
      <c r="R25" s="12"/>
      <c r="S25" s="12"/>
      <c r="T25" s="12"/>
      <c r="U25" s="12"/>
    </row>
    <row r="26" spans="1:21" s="1" customFormat="1" ht="14.25">
      <c r="A26" s="8" t="s">
        <v>2</v>
      </c>
      <c r="B26" s="35">
        <v>42.881782419833314</v>
      </c>
      <c r="C26" s="35">
        <v>43.52883598956638</v>
      </c>
      <c r="D26" s="35">
        <v>40.7955907308822</v>
      </c>
      <c r="E26" s="35">
        <v>40.19990696529905</v>
      </c>
      <c r="F26" s="35">
        <v>40.9933581364925</v>
      </c>
      <c r="G26" s="35">
        <v>41.373285078856064</v>
      </c>
      <c r="H26" s="35">
        <v>41.62164622259814</v>
      </c>
      <c r="I26" s="35">
        <v>40.27329624849212</v>
      </c>
      <c r="J26" s="35">
        <v>40.97373191548365</v>
      </c>
      <c r="K26" s="35">
        <v>45.49733789285886</v>
      </c>
      <c r="L26" s="35">
        <v>48.271995499999996</v>
      </c>
      <c r="M26" s="35">
        <v>44.4878846</v>
      </c>
      <c r="N26" s="35">
        <v>53.1084695</v>
      </c>
      <c r="O26" s="35">
        <v>52.129632</v>
      </c>
      <c r="P26" s="12"/>
      <c r="Q26" s="12"/>
      <c r="R26" s="12"/>
      <c r="S26" s="12"/>
      <c r="T26" s="12"/>
      <c r="U26" s="12"/>
    </row>
    <row r="27" spans="1:21" s="1" customFormat="1" ht="14.25">
      <c r="A27" s="8" t="s">
        <v>3</v>
      </c>
      <c r="B27" s="35">
        <v>38.30843436730389</v>
      </c>
      <c r="C27" s="35">
        <v>40.310011379900104</v>
      </c>
      <c r="D27" s="35">
        <v>37.790775090552074</v>
      </c>
      <c r="E27" s="35">
        <v>41.30437581435544</v>
      </c>
      <c r="F27" s="35">
        <v>41.203088125145804</v>
      </c>
      <c r="G27" s="35">
        <v>42.03168518694037</v>
      </c>
      <c r="H27" s="35">
        <v>41.581801627601166</v>
      </c>
      <c r="I27" s="35">
        <v>45.97378528276646</v>
      </c>
      <c r="J27" s="35">
        <v>43.42360859304211</v>
      </c>
      <c r="K27" s="35">
        <v>45.62513129923359</v>
      </c>
      <c r="L27" s="35">
        <v>46.1711376</v>
      </c>
      <c r="M27" s="35">
        <v>46.92364</v>
      </c>
      <c r="N27" s="35">
        <v>58.1008235</v>
      </c>
      <c r="O27" s="35">
        <v>51.8569733</v>
      </c>
      <c r="P27" s="12"/>
      <c r="Q27" s="12"/>
      <c r="R27" s="12"/>
      <c r="S27" s="12"/>
      <c r="T27" s="12"/>
      <c r="U27" s="12"/>
    </row>
    <row r="28" spans="1:21" s="1" customFormat="1" ht="14.25">
      <c r="A28" s="8" t="s">
        <v>32</v>
      </c>
      <c r="B28" s="35">
        <v>27.725417519895228</v>
      </c>
      <c r="C28" s="35">
        <v>29.42445460557541</v>
      </c>
      <c r="D28" s="35">
        <v>29.478233966436587</v>
      </c>
      <c r="E28" s="35">
        <v>28.461695864250192</v>
      </c>
      <c r="F28" s="35">
        <v>27.370850292611674</v>
      </c>
      <c r="G28" s="35">
        <v>27.19419650504214</v>
      </c>
      <c r="H28" s="35">
        <v>27.265862274782247</v>
      </c>
      <c r="I28" s="35">
        <v>27.867516157280033</v>
      </c>
      <c r="J28" s="35">
        <v>28.44440396954741</v>
      </c>
      <c r="K28" s="35">
        <v>29.451049504105164</v>
      </c>
      <c r="L28" s="35">
        <v>25.8338228</v>
      </c>
      <c r="M28" s="35">
        <v>26.689318200000002</v>
      </c>
      <c r="N28" s="35">
        <v>32.8277503</v>
      </c>
      <c r="O28" s="35">
        <v>35.6028722</v>
      </c>
      <c r="P28" s="12"/>
      <c r="Q28" s="12"/>
      <c r="R28" s="12"/>
      <c r="S28" s="12"/>
      <c r="T28" s="12"/>
      <c r="U28" s="12"/>
    </row>
    <row r="29" spans="1:21" s="1" customFormat="1" ht="14.25">
      <c r="A29" s="8" t="s">
        <v>4</v>
      </c>
      <c r="B29" s="36" t="s">
        <v>16</v>
      </c>
      <c r="C29" s="36" t="s">
        <v>16</v>
      </c>
      <c r="D29" s="36" t="s">
        <v>16</v>
      </c>
      <c r="E29" s="36" t="s">
        <v>16</v>
      </c>
      <c r="F29" s="36" t="s">
        <v>16</v>
      </c>
      <c r="G29" s="36" t="s">
        <v>16</v>
      </c>
      <c r="H29" s="36" t="s">
        <v>16</v>
      </c>
      <c r="I29" s="36" t="s">
        <v>16</v>
      </c>
      <c r="J29" s="36" t="s">
        <v>16</v>
      </c>
      <c r="K29" s="36" t="s">
        <v>16</v>
      </c>
      <c r="L29" s="36" t="s">
        <v>16</v>
      </c>
      <c r="M29" s="36" t="s">
        <v>16</v>
      </c>
      <c r="N29" s="36" t="s">
        <v>16</v>
      </c>
      <c r="O29" s="36" t="s">
        <v>16</v>
      </c>
      <c r="P29" s="12"/>
      <c r="Q29" s="12"/>
      <c r="R29" s="12"/>
      <c r="S29" s="12"/>
      <c r="T29" s="12"/>
      <c r="U29" s="12"/>
    </row>
    <row r="30" spans="1:21" s="1" customFormat="1" ht="14.25">
      <c r="A30" s="8" t="s">
        <v>5</v>
      </c>
      <c r="B30" s="36" t="s">
        <v>16</v>
      </c>
      <c r="C30" s="36" t="s">
        <v>16</v>
      </c>
      <c r="D30" s="36" t="s">
        <v>16</v>
      </c>
      <c r="E30" s="36" t="s">
        <v>16</v>
      </c>
      <c r="F30" s="36" t="s">
        <v>16</v>
      </c>
      <c r="G30" s="36" t="s">
        <v>16</v>
      </c>
      <c r="H30" s="36" t="s">
        <v>16</v>
      </c>
      <c r="I30" s="36" t="s">
        <v>16</v>
      </c>
      <c r="J30" s="36" t="s">
        <v>16</v>
      </c>
      <c r="K30" s="36" t="s">
        <v>16</v>
      </c>
      <c r="L30" s="36" t="s">
        <v>16</v>
      </c>
      <c r="M30" s="36" t="s">
        <v>16</v>
      </c>
      <c r="N30" s="36" t="s">
        <v>16</v>
      </c>
      <c r="O30" s="36" t="s">
        <v>16</v>
      </c>
      <c r="P30" s="12"/>
      <c r="Q30" s="12"/>
      <c r="R30" s="12"/>
      <c r="S30" s="12"/>
      <c r="T30" s="12"/>
      <c r="U30" s="12"/>
    </row>
    <row r="31" spans="1:21" s="1" customFormat="1" ht="14.25">
      <c r="A31" s="8" t="s">
        <v>6</v>
      </c>
      <c r="B31" s="36" t="s">
        <v>16</v>
      </c>
      <c r="C31" s="36" t="s">
        <v>16</v>
      </c>
      <c r="D31" s="36" t="s">
        <v>16</v>
      </c>
      <c r="E31" s="35">
        <v>15.559966182333467</v>
      </c>
      <c r="F31" s="35">
        <v>13.528578407195472</v>
      </c>
      <c r="G31" s="35">
        <v>16.37029825746898</v>
      </c>
      <c r="H31" s="35">
        <v>14.786231875118583</v>
      </c>
      <c r="I31" s="35">
        <v>15.68448935520788</v>
      </c>
      <c r="J31" s="35">
        <v>16.15526405306014</v>
      </c>
      <c r="K31" s="35">
        <v>16.225691944906945</v>
      </c>
      <c r="L31" s="35">
        <v>15.4829354</v>
      </c>
      <c r="M31" s="35">
        <v>16.0418744</v>
      </c>
      <c r="N31" s="35">
        <v>23.2932242</v>
      </c>
      <c r="O31" s="35">
        <v>27.182661</v>
      </c>
      <c r="P31" s="12"/>
      <c r="Q31" s="12"/>
      <c r="R31" s="12"/>
      <c r="S31" s="12"/>
      <c r="T31" s="12"/>
      <c r="U31" s="12"/>
    </row>
    <row r="32" spans="1:21" s="1" customFormat="1" ht="14.25">
      <c r="A32" s="67" t="s">
        <v>33</v>
      </c>
      <c r="B32" s="67"/>
      <c r="C32" s="67"/>
      <c r="D32" s="67"/>
      <c r="E32" s="67"/>
      <c r="F32" s="67"/>
      <c r="G32" s="67"/>
      <c r="H32" s="67"/>
      <c r="I32" s="67"/>
      <c r="J32" s="67"/>
      <c r="K32" s="67"/>
      <c r="L32" s="67"/>
      <c r="M32" s="67"/>
      <c r="N32" s="67"/>
      <c r="O32" s="67"/>
      <c r="P32" s="12"/>
      <c r="Q32" s="12"/>
      <c r="R32" s="12"/>
      <c r="S32" s="12"/>
      <c r="T32" s="12"/>
      <c r="U32" s="12"/>
    </row>
    <row r="33" spans="1:22" s="1" customFormat="1" ht="15" customHeight="1">
      <c r="A33" s="66" t="s">
        <v>26</v>
      </c>
      <c r="B33" s="66"/>
      <c r="C33" s="66"/>
      <c r="D33" s="66"/>
      <c r="E33" s="66"/>
      <c r="F33" s="66"/>
      <c r="G33" s="66"/>
      <c r="H33" s="66"/>
      <c r="I33" s="66"/>
      <c r="J33" s="66"/>
      <c r="K33" s="66"/>
      <c r="L33" s="66"/>
      <c r="M33" s="66"/>
      <c r="N33" s="66"/>
      <c r="O33" s="66"/>
      <c r="P33" s="27"/>
      <c r="Q33" s="27"/>
      <c r="R33" s="27"/>
      <c r="S33" s="27"/>
      <c r="T33" s="27"/>
      <c r="U33" s="27"/>
      <c r="V33" s="4"/>
    </row>
    <row r="34" spans="1:30" s="3" customFormat="1" ht="14.25">
      <c r="A34" s="58"/>
      <c r="B34" s="58"/>
      <c r="C34" s="58"/>
      <c r="D34" s="58"/>
      <c r="E34" s="58"/>
      <c r="F34" s="58"/>
      <c r="G34" s="58"/>
      <c r="H34" s="58"/>
      <c r="I34" s="58"/>
      <c r="J34" s="58"/>
      <c r="K34" s="58"/>
      <c r="L34" s="58"/>
      <c r="M34" s="58"/>
      <c r="N34" s="58"/>
      <c r="O34" s="58"/>
      <c r="P34" s="58"/>
      <c r="Q34" s="58"/>
      <c r="R34" s="58"/>
      <c r="S34" s="58"/>
      <c r="T34" s="58"/>
      <c r="U34" s="58"/>
      <c r="V34" s="55"/>
      <c r="W34" s="56"/>
      <c r="X34" s="56"/>
      <c r="Y34" s="56"/>
      <c r="Z34" s="56"/>
      <c r="AA34" s="56"/>
      <c r="AB34" s="56"/>
      <c r="AC34" s="56"/>
      <c r="AD34" s="56"/>
    </row>
    <row r="35" spans="1:30" s="3" customFormat="1" ht="14.25">
      <c r="A35" s="58"/>
      <c r="B35" s="58"/>
      <c r="C35" s="58"/>
      <c r="D35" s="58"/>
      <c r="E35" s="58"/>
      <c r="F35" s="58"/>
      <c r="G35" s="58"/>
      <c r="H35" s="58"/>
      <c r="I35" s="58"/>
      <c r="J35" s="58"/>
      <c r="K35" s="58"/>
      <c r="L35" s="58"/>
      <c r="M35" s="58"/>
      <c r="N35" s="58"/>
      <c r="O35" s="58"/>
      <c r="P35" s="58"/>
      <c r="Q35" s="58"/>
      <c r="R35" s="58"/>
      <c r="S35" s="58"/>
      <c r="T35" s="58"/>
      <c r="U35" s="58"/>
      <c r="V35" s="55"/>
      <c r="W35" s="56"/>
      <c r="X35" s="56"/>
      <c r="Y35" s="56"/>
      <c r="Z35" s="56"/>
      <c r="AA35" s="56"/>
      <c r="AB35" s="56"/>
      <c r="AC35" s="56"/>
      <c r="AD35" s="56"/>
    </row>
  </sheetData>
  <sheetProtection/>
  <mergeCells count="13">
    <mergeCell ref="A5:O5"/>
    <mergeCell ref="A16:O16"/>
    <mergeCell ref="A24:O24"/>
    <mergeCell ref="A35:L35"/>
    <mergeCell ref="M35:U35"/>
    <mergeCell ref="V35:AD35"/>
    <mergeCell ref="A33:O33"/>
    <mergeCell ref="A1:O1"/>
    <mergeCell ref="A2:O2"/>
    <mergeCell ref="A32:O32"/>
    <mergeCell ref="A34:L34"/>
    <mergeCell ref="M34:U34"/>
    <mergeCell ref="V34:AD34"/>
  </mergeCells>
  <printOptions/>
  <pageMargins left="0.7" right="0.7" top="0.75" bottom="0.75" header="0.3" footer="0.3"/>
  <pageSetup fitToHeight="1" fitToWidth="1"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Group</dc:creator>
  <cp:keywords/>
  <dc:description/>
  <cp:lastModifiedBy>Authorised User</cp:lastModifiedBy>
  <cp:lastPrinted>2015-01-30T19:45:58Z</cp:lastPrinted>
  <dcterms:created xsi:type="dcterms:W3CDTF">2013-04-17T20:23:25Z</dcterms:created>
  <dcterms:modified xsi:type="dcterms:W3CDTF">2015-07-20T14:11:23Z</dcterms:modified>
  <cp:category/>
  <cp:version/>
  <cp:contentType/>
  <cp:contentStatus/>
</cp:coreProperties>
</file>