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22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<sst xmlns="http://schemas.openxmlformats.org/spreadsheetml/2006/main" count="79" uniqueCount="73">
  <si>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PUBLIC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</si>
  <si>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</si>
  <si>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</si>
  <si>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</si>
  <si>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</si>
  <si>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</si>
  <si>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</si>
  <si>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</si>
  <si>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</si>
  <si>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</si>
  <si>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</si>
  <si>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</si>
  <si>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</si>
  <si>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</si>
  <si>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</si>
  <si>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</si>
  <si>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</si>
  <si>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</si>
  <si>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</si>
  <si>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</si>
  <si>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</si>
  <si>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</si>
  <si>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</si>
  <si>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</si>
  <si>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</si>
  <si>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</si>
  <si>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</si>
  <si>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</si>
  <si>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</si>
  <si>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</si>
  <si>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</si>
  <si>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</si>
  <si>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</si>
  <si>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</si>
  <si>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</si>
  <si>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</si>
  <si>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</si>
  <si>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</si>
  <si>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</si>
  <si>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</si>
  <si>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</si>
  <si>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</si>
  <si>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</si>
  <si>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</si>
  <si>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</si>
  <si>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</si>
  <si>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</si>
  <si>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</si>
  <si>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</si>
  <si>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</si>
  <si>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</si>
  <si>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</si>
  <si>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</si>
  <si>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</si>
  <si>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</si>
  <si>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GUAM</t>
  </si>
  <si>
    <t>MEXICO</t>
  </si>
  <si>
    <t>VIRGIN ISLANDS</t>
  </si>
  <si>
    <t>BLANK RESPONSE</t>
  </si>
  <si>
    <t>RECIPS</t>
  </si>
  <si>
    <t>AWARDS</t>
  </si>
  <si>
    <t>PRIVATE</t>
  </si>
  <si>
    <t>PROPRIETARY</t>
  </si>
  <si>
    <t>U.S. TOTAL</t>
  </si>
  <si>
    <t>TABLE 22</t>
  </si>
  <si>
    <t>BY RECIPIENTS' STATE OF LEGAL RESIDENCE AND CONTROL OF INSTITUTION</t>
  </si>
  <si>
    <t xml:space="preserve">DISTRIBUTION OF FEDERAL PELL GRANT RECIPIENTS </t>
  </si>
  <si>
    <t>AMERICAN SAMOA</t>
  </si>
  <si>
    <t>MICRONESIA</t>
  </si>
  <si>
    <t>MARSHALL ISLANDS</t>
  </si>
  <si>
    <t>PALAU</t>
  </si>
  <si>
    <t>NO. MARIANA ISLANDS</t>
  </si>
  <si>
    <t>AWARD YEAR 2006-2007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</si>
</sst>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38" fontId="1" fillId="0" borderId="0" xfId="0" applyNumberFormat="1" applyFont="1" applyAlignment="1">
      <alignment vertical="center"/>
    </xf>
    <xf numFmtId="6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6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8" fontId="1" fillId="0" borderId="1" xfId="0" applyNumberFormat="1" applyFont="1" applyBorder="1" applyAlignment="1">
      <alignment vertical="center"/>
    </xf>
    <xf numFmtId="6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8" fontId="1" fillId="0" borderId="2" xfId="0" applyNumberFormat="1" applyFont="1" applyBorder="1" applyAlignment="1">
      <alignment vertical="center"/>
    </xf>
    <xf numFmtId="6" fontId="1" fillId="0" borderId="2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A6" sqref="A6"/>
    </sheetView>
  </sheetViews>
  <sheetFormatPr defaultColWidth="9.140625" defaultRowHeight="12.75"/>
  <cols>
    <col min="1" max="1" width="21.28125" style="1" customWidth="1"/>
    <col min="2" max="2" width="9.28125" style="1" bestFit="1" customWidth="1"/>
    <col min="3" max="3" width="13.7109375" style="1" customWidth="1"/>
    <col min="4" max="4" width="1.7109375" style="1" customWidth="1"/>
    <col min="5" max="5" width="9.28125" style="1" bestFit="1" customWidth="1"/>
    <col min="6" max="6" width="13.7109375" style="1" customWidth="1"/>
    <col min="7" max="7" width="1.7109375" style="1" customWidth="1"/>
    <col min="8" max="8" width="9.28125" style="1" bestFit="1" customWidth="1"/>
    <col min="9" max="9" width="13.7109375" style="1" customWidth="1"/>
    <col min="10" max="10" width="1.7109375" style="1" customWidth="1"/>
    <col min="11" max="11" width="9.28125" style="1" bestFit="1" customWidth="1"/>
    <col min="12" max="12" width="14.7109375" style="1" customWidth="1"/>
  </cols>
  <sheetData>
    <row r="1" spans="1:12" ht="12.75">
      <c r="A1" s="3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21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21" t="s">
        <v>65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75">
      <c r="A4" s="21" t="s">
        <v>72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ht="9.75" customHeight="1"/>
    <row r="6" spans="2:12" ht="12.75">
      <c r="B6" s="22" t="s">
        <v>0</v>
      </c>
      <c r="C6" s="22"/>
      <c r="D6" s="5"/>
      <c r="E6" s="22" t="s">
        <v>61</v>
      </c>
      <c r="F6" s="22"/>
      <c r="G6" s="5"/>
      <c r="H6" s="22" t="s">
        <v>62</v>
      </c>
      <c r="I6" s="22"/>
      <c r="J6" s="5"/>
      <c r="K6" s="22" t="s">
        <v>63</v>
      </c>
      <c r="L6" s="22"/>
    </row>
    <row r="7" spans="2:12" ht="12.75">
      <c r="B7" s="2" t="s">
        <v>59</v>
      </c>
      <c r="C7" s="2" t="s">
        <v>60</v>
      </c>
      <c r="D7" s="2"/>
      <c r="E7" s="2" t="s">
        <v>59</v>
      </c>
      <c r="F7" s="2" t="s">
        <v>60</v>
      </c>
      <c r="G7" s="2"/>
      <c r="H7" s="2" t="s">
        <v>59</v>
      </c>
      <c r="I7" s="2" t="s">
        <v>60</v>
      </c>
      <c r="J7" s="2"/>
      <c r="K7" s="2" t="s">
        <v>59</v>
      </c>
      <c r="L7" s="2" t="s">
        <v>60</v>
      </c>
    </row>
    <row r="8" ht="9.75" customHeight="1"/>
    <row r="9" spans="1:12" ht="12.75">
      <c r="A9" s="6" t="s">
        <v>2</v>
      </c>
      <c r="B9" s="7">
        <v>66260</v>
      </c>
      <c r="C9" s="8">
        <v>169899480</v>
      </c>
      <c r="D9" s="8"/>
      <c r="E9" s="7">
        <v>7830</v>
      </c>
      <c r="F9" s="8">
        <v>21735400</v>
      </c>
      <c r="G9" s="8"/>
      <c r="H9" s="7">
        <v>10813</v>
      </c>
      <c r="I9" s="8">
        <v>25112678</v>
      </c>
      <c r="J9" s="8"/>
      <c r="K9" s="7">
        <f>B9+E9+H9</f>
        <v>84903</v>
      </c>
      <c r="L9" s="8">
        <f>C9+F9+I9</f>
        <v>216747558</v>
      </c>
    </row>
    <row r="10" spans="1:12" ht="12.75">
      <c r="A10" s="6" t="s">
        <v>3</v>
      </c>
      <c r="B10" s="7">
        <v>4598</v>
      </c>
      <c r="C10" s="8">
        <v>10578167</v>
      </c>
      <c r="D10" s="8"/>
      <c r="E10" s="7">
        <v>661</v>
      </c>
      <c r="F10" s="8">
        <v>1629870</v>
      </c>
      <c r="G10" s="8"/>
      <c r="H10" s="7">
        <v>1345</v>
      </c>
      <c r="I10" s="8">
        <v>2825294</v>
      </c>
      <c r="J10" s="8"/>
      <c r="K10" s="7">
        <f aca="true" t="shared" si="0" ref="K10:K70">B10+E10+H10</f>
        <v>6604</v>
      </c>
      <c r="L10" s="8">
        <f aca="true" t="shared" si="1" ref="L10:L70">C10+F10+I10</f>
        <v>15033331</v>
      </c>
    </row>
    <row r="11" spans="1:12" ht="12.75">
      <c r="A11" s="6" t="s">
        <v>4</v>
      </c>
      <c r="B11" s="7">
        <v>59103</v>
      </c>
      <c r="C11" s="8">
        <v>139453180</v>
      </c>
      <c r="D11" s="8"/>
      <c r="E11" s="7">
        <v>4051</v>
      </c>
      <c r="F11" s="8">
        <v>10465841</v>
      </c>
      <c r="G11" s="8"/>
      <c r="H11" s="7">
        <v>22780</v>
      </c>
      <c r="I11" s="8">
        <v>54715859</v>
      </c>
      <c r="J11" s="8"/>
      <c r="K11" s="7">
        <f t="shared" si="0"/>
        <v>85934</v>
      </c>
      <c r="L11" s="8">
        <f t="shared" si="1"/>
        <v>204634880</v>
      </c>
    </row>
    <row r="12" spans="1:12" ht="12.75">
      <c r="A12" s="6" t="s">
        <v>5</v>
      </c>
      <c r="B12" s="7">
        <v>48672</v>
      </c>
      <c r="C12" s="8">
        <v>125887828</v>
      </c>
      <c r="D12" s="8"/>
      <c r="E12" s="7">
        <v>4129</v>
      </c>
      <c r="F12" s="8">
        <v>11085410</v>
      </c>
      <c r="G12" s="8"/>
      <c r="H12" s="7">
        <v>6306</v>
      </c>
      <c r="I12" s="8">
        <v>14517012</v>
      </c>
      <c r="J12" s="8"/>
      <c r="K12" s="7">
        <f t="shared" si="0"/>
        <v>59107</v>
      </c>
      <c r="L12" s="8">
        <f t="shared" si="1"/>
        <v>151490250</v>
      </c>
    </row>
    <row r="13" spans="1:12" ht="12.75">
      <c r="A13" s="6" t="s">
        <v>6</v>
      </c>
      <c r="B13" s="7">
        <v>411250</v>
      </c>
      <c r="C13" s="8">
        <v>1064999721</v>
      </c>
      <c r="D13" s="8"/>
      <c r="E13" s="7">
        <v>47668</v>
      </c>
      <c r="F13" s="8">
        <v>126727201</v>
      </c>
      <c r="G13" s="8"/>
      <c r="H13" s="7">
        <v>118292</v>
      </c>
      <c r="I13" s="8">
        <v>292467221</v>
      </c>
      <c r="J13" s="8"/>
      <c r="K13" s="7">
        <f t="shared" si="0"/>
        <v>577210</v>
      </c>
      <c r="L13" s="8">
        <f t="shared" si="1"/>
        <v>1484194143</v>
      </c>
    </row>
    <row r="14" spans="1:12" ht="12.75">
      <c r="A14" s="9" t="s">
        <v>7</v>
      </c>
      <c r="B14" s="10">
        <v>45628</v>
      </c>
      <c r="C14" s="11">
        <v>111119808</v>
      </c>
      <c r="D14" s="11"/>
      <c r="E14" s="10">
        <v>5033</v>
      </c>
      <c r="F14" s="11">
        <v>12607976</v>
      </c>
      <c r="G14" s="11"/>
      <c r="H14" s="10">
        <v>16677</v>
      </c>
      <c r="I14" s="11">
        <v>38873909</v>
      </c>
      <c r="J14" s="11"/>
      <c r="K14" s="10">
        <f t="shared" si="0"/>
        <v>67338</v>
      </c>
      <c r="L14" s="11">
        <f t="shared" si="1"/>
        <v>162601693</v>
      </c>
    </row>
    <row r="15" spans="1:12" ht="12.75">
      <c r="A15" s="6" t="s">
        <v>8</v>
      </c>
      <c r="B15" s="7">
        <v>21577</v>
      </c>
      <c r="C15" s="8">
        <v>48187839</v>
      </c>
      <c r="D15" s="8"/>
      <c r="E15" s="7">
        <v>8891</v>
      </c>
      <c r="F15" s="8">
        <v>21659331</v>
      </c>
      <c r="G15" s="8"/>
      <c r="H15" s="7">
        <v>9998</v>
      </c>
      <c r="I15" s="8">
        <v>21704328</v>
      </c>
      <c r="J15" s="8"/>
      <c r="K15" s="7">
        <f t="shared" si="0"/>
        <v>40466</v>
      </c>
      <c r="L15" s="8">
        <f t="shared" si="1"/>
        <v>91551498</v>
      </c>
    </row>
    <row r="16" spans="1:12" ht="12.75">
      <c r="A16" s="6" t="s">
        <v>9</v>
      </c>
      <c r="B16" s="7">
        <v>5845</v>
      </c>
      <c r="C16" s="8">
        <v>12585663</v>
      </c>
      <c r="D16" s="8"/>
      <c r="E16" s="7">
        <v>2306</v>
      </c>
      <c r="F16" s="8">
        <v>5665580</v>
      </c>
      <c r="G16" s="8"/>
      <c r="H16" s="7">
        <v>1724</v>
      </c>
      <c r="I16" s="8">
        <v>3805657</v>
      </c>
      <c r="J16" s="8"/>
      <c r="K16" s="7">
        <f t="shared" si="0"/>
        <v>9875</v>
      </c>
      <c r="L16" s="8">
        <f t="shared" si="1"/>
        <v>22056900</v>
      </c>
    </row>
    <row r="17" spans="1:12" ht="12.75">
      <c r="A17" s="6" t="s">
        <v>10</v>
      </c>
      <c r="B17" s="7">
        <v>3956</v>
      </c>
      <c r="C17" s="8">
        <v>10249252</v>
      </c>
      <c r="D17" s="8"/>
      <c r="E17" s="7">
        <v>1922</v>
      </c>
      <c r="F17" s="8">
        <v>5157428</v>
      </c>
      <c r="G17" s="8"/>
      <c r="H17" s="7">
        <v>3006</v>
      </c>
      <c r="I17" s="8">
        <v>6768091</v>
      </c>
      <c r="J17" s="8"/>
      <c r="K17" s="7">
        <f t="shared" si="0"/>
        <v>8884</v>
      </c>
      <c r="L17" s="8">
        <f t="shared" si="1"/>
        <v>22174771</v>
      </c>
    </row>
    <row r="18" spans="1:12" ht="12.75">
      <c r="A18" s="6" t="s">
        <v>11</v>
      </c>
      <c r="B18" s="7">
        <v>176448</v>
      </c>
      <c r="C18" s="8">
        <v>423827053</v>
      </c>
      <c r="D18" s="8"/>
      <c r="E18" s="7">
        <v>32301</v>
      </c>
      <c r="F18" s="8">
        <v>85197891</v>
      </c>
      <c r="G18" s="8"/>
      <c r="H18" s="7">
        <v>87453</v>
      </c>
      <c r="I18" s="8">
        <v>201102384</v>
      </c>
      <c r="J18" s="8"/>
      <c r="K18" s="7">
        <f t="shared" si="0"/>
        <v>296202</v>
      </c>
      <c r="L18" s="8">
        <f t="shared" si="1"/>
        <v>710127328</v>
      </c>
    </row>
    <row r="19" spans="1:12" ht="12.75">
      <c r="A19" s="6" t="s">
        <v>12</v>
      </c>
      <c r="B19" s="7">
        <v>118952</v>
      </c>
      <c r="C19" s="8">
        <v>253599771</v>
      </c>
      <c r="D19" s="8"/>
      <c r="E19" s="7">
        <v>16242</v>
      </c>
      <c r="F19" s="8">
        <v>43162651</v>
      </c>
      <c r="G19" s="8"/>
      <c r="H19" s="7">
        <v>35841</v>
      </c>
      <c r="I19" s="8">
        <v>83693517</v>
      </c>
      <c r="J19" s="8"/>
      <c r="K19" s="7">
        <f t="shared" si="0"/>
        <v>171035</v>
      </c>
      <c r="L19" s="8">
        <f t="shared" si="1"/>
        <v>380455939</v>
      </c>
    </row>
    <row r="20" spans="1:12" ht="12.75">
      <c r="A20" s="12" t="s">
        <v>13</v>
      </c>
      <c r="B20" s="13">
        <v>7513</v>
      </c>
      <c r="C20" s="14">
        <v>18651565</v>
      </c>
      <c r="D20" s="14"/>
      <c r="E20" s="13">
        <v>2316</v>
      </c>
      <c r="F20" s="14">
        <v>6174703</v>
      </c>
      <c r="G20" s="14"/>
      <c r="H20" s="13">
        <v>2837</v>
      </c>
      <c r="I20" s="14">
        <v>6465675</v>
      </c>
      <c r="J20" s="14"/>
      <c r="K20" s="13">
        <f t="shared" si="0"/>
        <v>12666</v>
      </c>
      <c r="L20" s="14">
        <f t="shared" si="1"/>
        <v>31291943</v>
      </c>
    </row>
    <row r="21" spans="1:12" ht="12.75">
      <c r="A21" s="6" t="s">
        <v>14</v>
      </c>
      <c r="B21" s="7">
        <v>18946</v>
      </c>
      <c r="C21" s="8">
        <v>47679435</v>
      </c>
      <c r="D21" s="8"/>
      <c r="E21" s="7">
        <v>5220</v>
      </c>
      <c r="F21" s="8">
        <v>14104641</v>
      </c>
      <c r="G21" s="8"/>
      <c r="H21" s="7">
        <v>4017</v>
      </c>
      <c r="I21" s="8">
        <v>9602583</v>
      </c>
      <c r="J21" s="8"/>
      <c r="K21" s="7">
        <f t="shared" si="0"/>
        <v>28183</v>
      </c>
      <c r="L21" s="8">
        <f t="shared" si="1"/>
        <v>71386659</v>
      </c>
    </row>
    <row r="22" spans="1:12" ht="12.75">
      <c r="A22" s="6" t="s">
        <v>15</v>
      </c>
      <c r="B22" s="7">
        <v>123023</v>
      </c>
      <c r="C22" s="8">
        <v>291520944</v>
      </c>
      <c r="D22" s="8"/>
      <c r="E22" s="7">
        <v>37972</v>
      </c>
      <c r="F22" s="8">
        <v>98756045</v>
      </c>
      <c r="G22" s="8"/>
      <c r="H22" s="7">
        <v>40331</v>
      </c>
      <c r="I22" s="8">
        <v>92676608</v>
      </c>
      <c r="J22" s="8"/>
      <c r="K22" s="7">
        <f t="shared" si="0"/>
        <v>201326</v>
      </c>
      <c r="L22" s="8">
        <f t="shared" si="1"/>
        <v>482953597</v>
      </c>
    </row>
    <row r="23" spans="1:12" ht="12.75">
      <c r="A23" s="6" t="s">
        <v>16</v>
      </c>
      <c r="B23" s="7">
        <v>70279</v>
      </c>
      <c r="C23" s="8">
        <v>163098291</v>
      </c>
      <c r="D23" s="8"/>
      <c r="E23" s="7">
        <v>13901</v>
      </c>
      <c r="F23" s="8">
        <v>33702508</v>
      </c>
      <c r="G23" s="8"/>
      <c r="H23" s="7">
        <v>21386</v>
      </c>
      <c r="I23" s="8">
        <v>50040680</v>
      </c>
      <c r="J23" s="8"/>
      <c r="K23" s="7">
        <f t="shared" si="0"/>
        <v>105566</v>
      </c>
      <c r="L23" s="8">
        <f t="shared" si="1"/>
        <v>246841479</v>
      </c>
    </row>
    <row r="24" spans="1:12" ht="12.75">
      <c r="A24" s="6" t="s">
        <v>17</v>
      </c>
      <c r="B24" s="7">
        <v>34951</v>
      </c>
      <c r="C24" s="8">
        <v>83620217</v>
      </c>
      <c r="D24" s="8"/>
      <c r="E24" s="7">
        <v>10062</v>
      </c>
      <c r="F24" s="8">
        <v>24702281</v>
      </c>
      <c r="G24" s="8"/>
      <c r="H24" s="7">
        <v>7292</v>
      </c>
      <c r="I24" s="8">
        <v>17720454</v>
      </c>
      <c r="J24" s="8"/>
      <c r="K24" s="7">
        <f t="shared" si="0"/>
        <v>52305</v>
      </c>
      <c r="L24" s="8">
        <f t="shared" si="1"/>
        <v>126042952</v>
      </c>
    </row>
    <row r="25" spans="1:12" ht="12.75">
      <c r="A25" s="6" t="s">
        <v>18</v>
      </c>
      <c r="B25" s="7">
        <v>34559</v>
      </c>
      <c r="C25" s="8">
        <v>82789775</v>
      </c>
      <c r="D25" s="8"/>
      <c r="E25" s="7">
        <v>5977</v>
      </c>
      <c r="F25" s="8">
        <v>14304670</v>
      </c>
      <c r="G25" s="8"/>
      <c r="H25" s="7">
        <v>7320</v>
      </c>
      <c r="I25" s="8">
        <v>17253222</v>
      </c>
      <c r="J25" s="8"/>
      <c r="K25" s="7">
        <f t="shared" si="0"/>
        <v>47856</v>
      </c>
      <c r="L25" s="8">
        <f t="shared" si="1"/>
        <v>114347667</v>
      </c>
    </row>
    <row r="26" spans="1:12" ht="12.75">
      <c r="A26" s="12" t="s">
        <v>19</v>
      </c>
      <c r="B26" s="13">
        <v>54547</v>
      </c>
      <c r="C26" s="14">
        <v>138041196</v>
      </c>
      <c r="D26" s="14"/>
      <c r="E26" s="13">
        <v>8952</v>
      </c>
      <c r="F26" s="14">
        <v>23641669</v>
      </c>
      <c r="G26" s="14"/>
      <c r="H26" s="13">
        <v>16942</v>
      </c>
      <c r="I26" s="14">
        <v>40205586</v>
      </c>
      <c r="J26" s="14"/>
      <c r="K26" s="13">
        <f t="shared" si="0"/>
        <v>80441</v>
      </c>
      <c r="L26" s="14">
        <f t="shared" si="1"/>
        <v>201888451</v>
      </c>
    </row>
    <row r="27" spans="1:12" ht="12.75">
      <c r="A27" s="6" t="s">
        <v>20</v>
      </c>
      <c r="B27" s="7">
        <v>65255</v>
      </c>
      <c r="C27" s="8">
        <v>175723547</v>
      </c>
      <c r="D27" s="8"/>
      <c r="E27" s="7">
        <v>5831</v>
      </c>
      <c r="F27" s="8">
        <v>16365061</v>
      </c>
      <c r="G27" s="8"/>
      <c r="H27" s="7">
        <v>16768</v>
      </c>
      <c r="I27" s="8">
        <v>39913832</v>
      </c>
      <c r="J27" s="8"/>
      <c r="K27" s="7">
        <f t="shared" si="0"/>
        <v>87854</v>
      </c>
      <c r="L27" s="8">
        <f t="shared" si="1"/>
        <v>232002440</v>
      </c>
    </row>
    <row r="28" spans="1:12" ht="12.75">
      <c r="A28" s="6" t="s">
        <v>21</v>
      </c>
      <c r="B28" s="7">
        <v>14076</v>
      </c>
      <c r="C28" s="8">
        <v>34825798</v>
      </c>
      <c r="D28" s="8"/>
      <c r="E28" s="7">
        <v>3854</v>
      </c>
      <c r="F28" s="8">
        <v>9952781</v>
      </c>
      <c r="G28" s="8"/>
      <c r="H28" s="7">
        <v>3396</v>
      </c>
      <c r="I28" s="8">
        <v>7629458</v>
      </c>
      <c r="J28" s="8"/>
      <c r="K28" s="7">
        <f t="shared" si="0"/>
        <v>21326</v>
      </c>
      <c r="L28" s="8">
        <f t="shared" si="1"/>
        <v>52408037</v>
      </c>
    </row>
    <row r="29" spans="1:12" ht="12.75">
      <c r="A29" s="6" t="s">
        <v>22</v>
      </c>
      <c r="B29" s="7">
        <v>48576</v>
      </c>
      <c r="C29" s="8">
        <v>114131884</v>
      </c>
      <c r="D29" s="8"/>
      <c r="E29" s="7">
        <v>8851</v>
      </c>
      <c r="F29" s="8">
        <v>23282674</v>
      </c>
      <c r="G29" s="8"/>
      <c r="H29" s="7">
        <v>16997</v>
      </c>
      <c r="I29" s="8">
        <v>37933800</v>
      </c>
      <c r="J29" s="8"/>
      <c r="K29" s="7">
        <f t="shared" si="0"/>
        <v>74424</v>
      </c>
      <c r="L29" s="8">
        <f t="shared" si="1"/>
        <v>175348358</v>
      </c>
    </row>
    <row r="30" spans="1:12" ht="12.75">
      <c r="A30" s="6" t="s">
        <v>23</v>
      </c>
      <c r="B30" s="7">
        <v>43066</v>
      </c>
      <c r="C30" s="8">
        <v>100522983</v>
      </c>
      <c r="D30" s="8"/>
      <c r="E30" s="7">
        <v>19199</v>
      </c>
      <c r="F30" s="8">
        <v>50069051</v>
      </c>
      <c r="G30" s="8"/>
      <c r="H30" s="7">
        <v>12878</v>
      </c>
      <c r="I30" s="8">
        <v>28726413</v>
      </c>
      <c r="J30" s="8"/>
      <c r="K30" s="7">
        <f t="shared" si="0"/>
        <v>75143</v>
      </c>
      <c r="L30" s="8">
        <f t="shared" si="1"/>
        <v>179318447</v>
      </c>
    </row>
    <row r="31" spans="1:12" ht="12.75">
      <c r="A31" s="6" t="s">
        <v>24</v>
      </c>
      <c r="B31" s="7">
        <v>122701</v>
      </c>
      <c r="C31" s="8">
        <v>287112135</v>
      </c>
      <c r="D31" s="8"/>
      <c r="E31" s="7">
        <v>41415</v>
      </c>
      <c r="F31" s="8">
        <v>92844299</v>
      </c>
      <c r="G31" s="8"/>
      <c r="H31" s="7">
        <v>26719</v>
      </c>
      <c r="I31" s="8">
        <v>61613949</v>
      </c>
      <c r="J31" s="8"/>
      <c r="K31" s="7">
        <f t="shared" si="0"/>
        <v>190835</v>
      </c>
      <c r="L31" s="8">
        <f t="shared" si="1"/>
        <v>441570383</v>
      </c>
    </row>
    <row r="32" spans="1:12" ht="12.75">
      <c r="A32" s="12" t="s">
        <v>25</v>
      </c>
      <c r="B32" s="13">
        <v>54114</v>
      </c>
      <c r="C32" s="14">
        <v>126438611</v>
      </c>
      <c r="D32" s="14"/>
      <c r="E32" s="13">
        <v>10988</v>
      </c>
      <c r="F32" s="14">
        <v>26712074</v>
      </c>
      <c r="G32" s="14"/>
      <c r="H32" s="13">
        <v>13067</v>
      </c>
      <c r="I32" s="14">
        <v>27380941</v>
      </c>
      <c r="J32" s="14"/>
      <c r="K32" s="13">
        <f t="shared" si="0"/>
        <v>78169</v>
      </c>
      <c r="L32" s="14">
        <f t="shared" si="1"/>
        <v>180531626</v>
      </c>
    </row>
    <row r="33" spans="1:12" ht="12.75">
      <c r="A33" s="6" t="s">
        <v>26</v>
      </c>
      <c r="B33" s="7">
        <v>64420</v>
      </c>
      <c r="C33" s="8">
        <v>179196218</v>
      </c>
      <c r="D33" s="8"/>
      <c r="E33" s="7">
        <v>4995</v>
      </c>
      <c r="F33" s="8">
        <v>13657676</v>
      </c>
      <c r="G33" s="8"/>
      <c r="H33" s="7">
        <v>8329</v>
      </c>
      <c r="I33" s="8">
        <v>19936306</v>
      </c>
      <c r="J33" s="8"/>
      <c r="K33" s="7">
        <f t="shared" si="0"/>
        <v>77744</v>
      </c>
      <c r="L33" s="8">
        <f t="shared" si="1"/>
        <v>212790200</v>
      </c>
    </row>
    <row r="34" spans="1:12" ht="12.75">
      <c r="A34" s="6" t="s">
        <v>27</v>
      </c>
      <c r="B34" s="7">
        <v>58562</v>
      </c>
      <c r="C34" s="8">
        <v>140034296</v>
      </c>
      <c r="D34" s="8"/>
      <c r="E34" s="7">
        <v>18906</v>
      </c>
      <c r="F34" s="8">
        <v>45804641</v>
      </c>
      <c r="G34" s="8"/>
      <c r="H34" s="7">
        <v>22496</v>
      </c>
      <c r="I34" s="8">
        <v>54460905</v>
      </c>
      <c r="J34" s="8"/>
      <c r="K34" s="7">
        <f t="shared" si="0"/>
        <v>99964</v>
      </c>
      <c r="L34" s="8">
        <f t="shared" si="1"/>
        <v>240299842</v>
      </c>
    </row>
    <row r="35" spans="1:12" ht="12.75">
      <c r="A35" s="6" t="s">
        <v>28</v>
      </c>
      <c r="B35" s="7">
        <v>14599</v>
      </c>
      <c r="C35" s="8">
        <v>38106811</v>
      </c>
      <c r="D35" s="8"/>
      <c r="E35" s="7">
        <v>1718</v>
      </c>
      <c r="F35" s="8">
        <v>4541518</v>
      </c>
      <c r="G35" s="8"/>
      <c r="H35" s="7">
        <v>1375</v>
      </c>
      <c r="I35" s="8">
        <v>3166648</v>
      </c>
      <c r="J35" s="8"/>
      <c r="K35" s="7">
        <f t="shared" si="0"/>
        <v>17692</v>
      </c>
      <c r="L35" s="8">
        <f t="shared" si="1"/>
        <v>45814977</v>
      </c>
    </row>
    <row r="36" spans="1:12" ht="12.75">
      <c r="A36" s="6" t="s">
        <v>29</v>
      </c>
      <c r="B36" s="7">
        <v>19851</v>
      </c>
      <c r="C36" s="8">
        <v>43903872</v>
      </c>
      <c r="D36" s="8"/>
      <c r="E36" s="7">
        <v>4835</v>
      </c>
      <c r="F36" s="8">
        <v>11910333</v>
      </c>
      <c r="G36" s="8"/>
      <c r="H36" s="7">
        <v>5196</v>
      </c>
      <c r="I36" s="8">
        <v>12514175</v>
      </c>
      <c r="J36" s="8"/>
      <c r="K36" s="7">
        <f t="shared" si="0"/>
        <v>29882</v>
      </c>
      <c r="L36" s="8">
        <f t="shared" si="1"/>
        <v>68328380</v>
      </c>
    </row>
    <row r="37" spans="1:12" ht="12.75">
      <c r="A37" s="6" t="s">
        <v>30</v>
      </c>
      <c r="B37" s="7">
        <v>11692</v>
      </c>
      <c r="C37" s="8">
        <v>26838466</v>
      </c>
      <c r="D37" s="8"/>
      <c r="E37" s="7">
        <v>1033</v>
      </c>
      <c r="F37" s="8">
        <v>2665074</v>
      </c>
      <c r="G37" s="8"/>
      <c r="H37" s="7">
        <v>7475</v>
      </c>
      <c r="I37" s="8">
        <v>16707691</v>
      </c>
      <c r="J37" s="8"/>
      <c r="K37" s="7">
        <f t="shared" si="0"/>
        <v>20200</v>
      </c>
      <c r="L37" s="8">
        <f t="shared" si="1"/>
        <v>46211231</v>
      </c>
    </row>
    <row r="38" spans="1:12" ht="12.75">
      <c r="A38" s="12" t="s">
        <v>31</v>
      </c>
      <c r="B38" s="13">
        <v>6037</v>
      </c>
      <c r="C38" s="14">
        <v>13673976</v>
      </c>
      <c r="D38" s="14"/>
      <c r="E38" s="13">
        <v>3407</v>
      </c>
      <c r="F38" s="14">
        <v>8119260</v>
      </c>
      <c r="G38" s="14"/>
      <c r="H38" s="13">
        <v>3408</v>
      </c>
      <c r="I38" s="14">
        <v>7551386</v>
      </c>
      <c r="J38" s="14"/>
      <c r="K38" s="13">
        <f t="shared" si="0"/>
        <v>12852</v>
      </c>
      <c r="L38" s="14">
        <f t="shared" si="1"/>
        <v>29344622</v>
      </c>
    </row>
    <row r="39" spans="1:12" ht="12.75">
      <c r="A39" s="6" t="s">
        <v>32</v>
      </c>
      <c r="B39" s="7">
        <v>73088</v>
      </c>
      <c r="C39" s="8">
        <v>185966866</v>
      </c>
      <c r="D39" s="8"/>
      <c r="E39" s="7">
        <v>20789</v>
      </c>
      <c r="F39" s="8">
        <v>56599504</v>
      </c>
      <c r="G39" s="8"/>
      <c r="H39" s="7">
        <v>23782</v>
      </c>
      <c r="I39" s="8">
        <v>54990134</v>
      </c>
      <c r="J39" s="8"/>
      <c r="K39" s="7">
        <f t="shared" si="0"/>
        <v>117659</v>
      </c>
      <c r="L39" s="8">
        <f t="shared" si="1"/>
        <v>297556504</v>
      </c>
    </row>
    <row r="40" spans="1:12" ht="12.75">
      <c r="A40" s="6" t="s">
        <v>33</v>
      </c>
      <c r="B40" s="7">
        <v>35363</v>
      </c>
      <c r="C40" s="8">
        <v>87732855</v>
      </c>
      <c r="D40" s="8"/>
      <c r="E40" s="7">
        <v>1708</v>
      </c>
      <c r="F40" s="8">
        <v>4485211</v>
      </c>
      <c r="G40" s="8"/>
      <c r="H40" s="7">
        <v>5516</v>
      </c>
      <c r="I40" s="8">
        <v>13164616</v>
      </c>
      <c r="J40" s="8"/>
      <c r="K40" s="7">
        <f t="shared" si="0"/>
        <v>42587</v>
      </c>
      <c r="L40" s="8">
        <f t="shared" si="1"/>
        <v>105382682</v>
      </c>
    </row>
    <row r="41" spans="1:12" ht="12.75">
      <c r="A41" s="6" t="s">
        <v>34</v>
      </c>
      <c r="B41" s="7">
        <v>211118</v>
      </c>
      <c r="C41" s="8">
        <v>553636462</v>
      </c>
      <c r="D41" s="8"/>
      <c r="E41" s="7">
        <v>87847</v>
      </c>
      <c r="F41" s="8">
        <v>246102715</v>
      </c>
      <c r="G41" s="8"/>
      <c r="H41" s="7">
        <v>69829</v>
      </c>
      <c r="I41" s="8">
        <v>177793921</v>
      </c>
      <c r="J41" s="8"/>
      <c r="K41" s="7">
        <f t="shared" si="0"/>
        <v>368794</v>
      </c>
      <c r="L41" s="8">
        <f t="shared" si="1"/>
        <v>977533098</v>
      </c>
    </row>
    <row r="42" spans="1:12" ht="12.75">
      <c r="A42" s="6" t="s">
        <v>35</v>
      </c>
      <c r="B42" s="7">
        <v>114007</v>
      </c>
      <c r="C42" s="8">
        <v>288676535</v>
      </c>
      <c r="D42" s="8"/>
      <c r="E42" s="7">
        <v>18236</v>
      </c>
      <c r="F42" s="8">
        <v>48327055</v>
      </c>
      <c r="G42" s="8"/>
      <c r="H42" s="7">
        <v>16770</v>
      </c>
      <c r="I42" s="8">
        <v>38292487</v>
      </c>
      <c r="J42" s="8"/>
      <c r="K42" s="7">
        <f t="shared" si="0"/>
        <v>149013</v>
      </c>
      <c r="L42" s="8">
        <f t="shared" si="1"/>
        <v>375296077</v>
      </c>
    </row>
    <row r="43" spans="1:12" ht="12.75">
      <c r="A43" s="6" t="s">
        <v>36</v>
      </c>
      <c r="B43" s="7">
        <v>9148</v>
      </c>
      <c r="C43" s="8">
        <v>22862980</v>
      </c>
      <c r="D43" s="8"/>
      <c r="E43" s="7">
        <v>1700</v>
      </c>
      <c r="F43" s="8">
        <v>4434394</v>
      </c>
      <c r="G43" s="8"/>
      <c r="H43" s="7">
        <v>1306</v>
      </c>
      <c r="I43" s="8">
        <v>2727523</v>
      </c>
      <c r="J43" s="8"/>
      <c r="K43" s="7">
        <f t="shared" si="0"/>
        <v>12154</v>
      </c>
      <c r="L43" s="8">
        <f t="shared" si="1"/>
        <v>30024897</v>
      </c>
    </row>
    <row r="44" spans="1:12" ht="12.75">
      <c r="A44" s="12" t="s">
        <v>37</v>
      </c>
      <c r="B44" s="13">
        <v>136936</v>
      </c>
      <c r="C44" s="14">
        <v>323507687</v>
      </c>
      <c r="D44" s="14"/>
      <c r="E44" s="13">
        <v>28996</v>
      </c>
      <c r="F44" s="14">
        <v>73112556</v>
      </c>
      <c r="G44" s="14"/>
      <c r="H44" s="13">
        <v>48380</v>
      </c>
      <c r="I44" s="14">
        <v>113442014</v>
      </c>
      <c r="J44" s="14"/>
      <c r="K44" s="13">
        <f t="shared" si="0"/>
        <v>214312</v>
      </c>
      <c r="L44" s="14">
        <f t="shared" si="1"/>
        <v>510062257</v>
      </c>
    </row>
    <row r="45" spans="1:12" ht="12.75">
      <c r="A45" s="6" t="s">
        <v>38</v>
      </c>
      <c r="B45" s="7">
        <v>54978</v>
      </c>
      <c r="C45" s="8">
        <v>135948474</v>
      </c>
      <c r="D45" s="8"/>
      <c r="E45" s="7">
        <v>5845</v>
      </c>
      <c r="F45" s="8">
        <v>14993114</v>
      </c>
      <c r="G45" s="8"/>
      <c r="H45" s="7">
        <v>11495</v>
      </c>
      <c r="I45" s="8">
        <v>28172909</v>
      </c>
      <c r="J45" s="8"/>
      <c r="K45" s="7">
        <f t="shared" si="0"/>
        <v>72318</v>
      </c>
      <c r="L45" s="8">
        <f t="shared" si="1"/>
        <v>179114497</v>
      </c>
    </row>
    <row r="46" spans="1:12" ht="12.75">
      <c r="A46" s="6" t="s">
        <v>39</v>
      </c>
      <c r="B46" s="7">
        <v>42576</v>
      </c>
      <c r="C46" s="8">
        <v>104533310</v>
      </c>
      <c r="D46" s="8"/>
      <c r="E46" s="7">
        <v>5737</v>
      </c>
      <c r="F46" s="8">
        <v>14994838</v>
      </c>
      <c r="G46" s="8"/>
      <c r="H46" s="7">
        <v>8548</v>
      </c>
      <c r="I46" s="8">
        <v>19352921</v>
      </c>
      <c r="J46" s="8"/>
      <c r="K46" s="7">
        <f t="shared" si="0"/>
        <v>56861</v>
      </c>
      <c r="L46" s="8">
        <f t="shared" si="1"/>
        <v>138881069</v>
      </c>
    </row>
    <row r="47" spans="1:12" ht="12.75">
      <c r="A47" s="6" t="s">
        <v>40</v>
      </c>
      <c r="B47" s="7">
        <v>91199</v>
      </c>
      <c r="C47" s="8">
        <v>220040301</v>
      </c>
      <c r="D47" s="8"/>
      <c r="E47" s="7">
        <v>43917</v>
      </c>
      <c r="F47" s="8">
        <v>112584889</v>
      </c>
      <c r="G47" s="8"/>
      <c r="H47" s="7">
        <v>48670</v>
      </c>
      <c r="I47" s="8">
        <v>113787127</v>
      </c>
      <c r="J47" s="8"/>
      <c r="K47" s="7">
        <f t="shared" si="0"/>
        <v>183786</v>
      </c>
      <c r="L47" s="8">
        <f t="shared" si="1"/>
        <v>446412317</v>
      </c>
    </row>
    <row r="48" spans="1:12" ht="12.75">
      <c r="A48" s="6" t="s">
        <v>41</v>
      </c>
      <c r="B48" s="7">
        <v>38728</v>
      </c>
      <c r="C48" s="8">
        <v>123072199</v>
      </c>
      <c r="D48" s="8"/>
      <c r="E48" s="7">
        <v>102441</v>
      </c>
      <c r="F48" s="8">
        <v>312731769</v>
      </c>
      <c r="G48" s="8"/>
      <c r="H48" s="7">
        <v>60431</v>
      </c>
      <c r="I48" s="8">
        <v>168722910</v>
      </c>
      <c r="J48" s="8"/>
      <c r="K48" s="7">
        <f t="shared" si="0"/>
        <v>201600</v>
      </c>
      <c r="L48" s="8">
        <f t="shared" si="1"/>
        <v>604526878</v>
      </c>
    </row>
    <row r="49" spans="1:12" ht="12.75">
      <c r="A49" s="6" t="s">
        <v>42</v>
      </c>
      <c r="B49" s="7">
        <v>7997</v>
      </c>
      <c r="C49" s="8">
        <v>17939878</v>
      </c>
      <c r="D49" s="8"/>
      <c r="E49" s="7">
        <v>3040</v>
      </c>
      <c r="F49" s="8">
        <v>7701008</v>
      </c>
      <c r="G49" s="8"/>
      <c r="H49" s="7">
        <v>2623</v>
      </c>
      <c r="I49" s="8">
        <v>5827334</v>
      </c>
      <c r="J49" s="8"/>
      <c r="K49" s="7">
        <f t="shared" si="0"/>
        <v>13660</v>
      </c>
      <c r="L49" s="8">
        <f t="shared" si="1"/>
        <v>31468220</v>
      </c>
    </row>
    <row r="50" spans="1:12" ht="12.75">
      <c r="A50" s="12" t="s">
        <v>43</v>
      </c>
      <c r="B50" s="13">
        <v>56812</v>
      </c>
      <c r="C50" s="14">
        <v>136347926</v>
      </c>
      <c r="D50" s="14"/>
      <c r="E50" s="13">
        <v>12954</v>
      </c>
      <c r="F50" s="14">
        <v>35693789</v>
      </c>
      <c r="G50" s="14"/>
      <c r="H50" s="13">
        <v>10156</v>
      </c>
      <c r="I50" s="14">
        <v>23276630</v>
      </c>
      <c r="J50" s="14"/>
      <c r="K50" s="13">
        <f t="shared" si="0"/>
        <v>79922</v>
      </c>
      <c r="L50" s="14">
        <f t="shared" si="1"/>
        <v>195318345</v>
      </c>
    </row>
    <row r="51" spans="1:12" ht="12.75">
      <c r="A51" s="6" t="s">
        <v>44</v>
      </c>
      <c r="B51" s="7">
        <v>10467</v>
      </c>
      <c r="C51" s="8">
        <v>26098831</v>
      </c>
      <c r="D51" s="8"/>
      <c r="E51" s="7">
        <v>2327</v>
      </c>
      <c r="F51" s="8">
        <v>5691867</v>
      </c>
      <c r="G51" s="8"/>
      <c r="H51" s="7">
        <v>1845</v>
      </c>
      <c r="I51" s="8">
        <v>4008579</v>
      </c>
      <c r="J51" s="8"/>
      <c r="K51" s="7">
        <f t="shared" si="0"/>
        <v>14639</v>
      </c>
      <c r="L51" s="8">
        <f t="shared" si="1"/>
        <v>35799277</v>
      </c>
    </row>
    <row r="52" spans="1:12" ht="12.75">
      <c r="A52" s="6" t="s">
        <v>45</v>
      </c>
      <c r="B52" s="7">
        <v>68706</v>
      </c>
      <c r="C52" s="8">
        <v>168587021</v>
      </c>
      <c r="D52" s="8"/>
      <c r="E52" s="7">
        <v>12970</v>
      </c>
      <c r="F52" s="8">
        <v>34492268</v>
      </c>
      <c r="G52" s="8"/>
      <c r="H52" s="7">
        <v>23891</v>
      </c>
      <c r="I52" s="8">
        <v>55514194</v>
      </c>
      <c r="J52" s="8"/>
      <c r="K52" s="7">
        <f t="shared" si="0"/>
        <v>105567</v>
      </c>
      <c r="L52" s="8">
        <f t="shared" si="1"/>
        <v>258593483</v>
      </c>
    </row>
    <row r="53" spans="1:12" ht="12.75">
      <c r="A53" s="6" t="s">
        <v>46</v>
      </c>
      <c r="B53" s="7">
        <v>311860</v>
      </c>
      <c r="C53" s="8">
        <v>786870944</v>
      </c>
      <c r="D53" s="8"/>
      <c r="E53" s="7">
        <v>33281</v>
      </c>
      <c r="F53" s="8">
        <v>87383160</v>
      </c>
      <c r="G53" s="8"/>
      <c r="H53" s="7">
        <v>94926</v>
      </c>
      <c r="I53" s="8">
        <v>222015905</v>
      </c>
      <c r="J53" s="8"/>
      <c r="K53" s="7">
        <f t="shared" si="0"/>
        <v>440067</v>
      </c>
      <c r="L53" s="8">
        <f t="shared" si="1"/>
        <v>1096270009</v>
      </c>
    </row>
    <row r="54" spans="1:12" ht="12.75">
      <c r="A54" s="6" t="s">
        <v>47</v>
      </c>
      <c r="B54" s="7">
        <v>32988</v>
      </c>
      <c r="C54" s="8">
        <v>76345383</v>
      </c>
      <c r="D54" s="8"/>
      <c r="E54" s="7">
        <v>6956</v>
      </c>
      <c r="F54" s="8">
        <v>18121759</v>
      </c>
      <c r="G54" s="8"/>
      <c r="H54" s="7">
        <v>7666</v>
      </c>
      <c r="I54" s="8">
        <v>17275069</v>
      </c>
      <c r="J54" s="8"/>
      <c r="K54" s="7">
        <f t="shared" si="0"/>
        <v>47610</v>
      </c>
      <c r="L54" s="8">
        <f t="shared" si="1"/>
        <v>111742211</v>
      </c>
    </row>
    <row r="55" spans="1:12" ht="12.75">
      <c r="A55" s="6" t="s">
        <v>48</v>
      </c>
      <c r="B55" s="7">
        <v>5416</v>
      </c>
      <c r="C55" s="8">
        <v>12047008</v>
      </c>
      <c r="D55" s="8"/>
      <c r="E55" s="7">
        <v>2300</v>
      </c>
      <c r="F55" s="8">
        <v>5698872</v>
      </c>
      <c r="G55" s="8"/>
      <c r="H55" s="7">
        <v>573</v>
      </c>
      <c r="I55" s="8">
        <v>1301879</v>
      </c>
      <c r="J55" s="8"/>
      <c r="K55" s="7">
        <f t="shared" si="0"/>
        <v>8289</v>
      </c>
      <c r="L55" s="8">
        <f t="shared" si="1"/>
        <v>19047759</v>
      </c>
    </row>
    <row r="56" spans="1:12" ht="12.75">
      <c r="A56" s="12" t="s">
        <v>49</v>
      </c>
      <c r="B56" s="13">
        <v>58300</v>
      </c>
      <c r="C56" s="14">
        <v>137972192</v>
      </c>
      <c r="D56" s="14"/>
      <c r="E56" s="13">
        <v>12282</v>
      </c>
      <c r="F56" s="14">
        <v>31944140</v>
      </c>
      <c r="G56" s="14"/>
      <c r="H56" s="13">
        <v>22591</v>
      </c>
      <c r="I56" s="14">
        <v>52840824</v>
      </c>
      <c r="J56" s="14"/>
      <c r="K56" s="13">
        <f t="shared" si="0"/>
        <v>93173</v>
      </c>
      <c r="L56" s="14">
        <f t="shared" si="1"/>
        <v>222757156</v>
      </c>
    </row>
    <row r="57" spans="1:12" ht="12.75">
      <c r="A57" s="6" t="s">
        <v>50</v>
      </c>
      <c r="B57" s="7">
        <v>63263</v>
      </c>
      <c r="C57" s="8">
        <v>153161865</v>
      </c>
      <c r="D57" s="8"/>
      <c r="E57" s="7">
        <v>9070</v>
      </c>
      <c r="F57" s="8">
        <v>23883052</v>
      </c>
      <c r="G57" s="8"/>
      <c r="H57" s="7">
        <v>11981</v>
      </c>
      <c r="I57" s="8">
        <v>27032539</v>
      </c>
      <c r="J57" s="8"/>
      <c r="K57" s="7">
        <f t="shared" si="0"/>
        <v>84314</v>
      </c>
      <c r="L57" s="8">
        <f t="shared" si="1"/>
        <v>204077456</v>
      </c>
    </row>
    <row r="58" spans="1:12" ht="12.75">
      <c r="A58" s="6" t="s">
        <v>51</v>
      </c>
      <c r="B58" s="7">
        <v>23537</v>
      </c>
      <c r="C58" s="8">
        <v>62738680</v>
      </c>
      <c r="D58" s="8"/>
      <c r="E58" s="7">
        <v>3913</v>
      </c>
      <c r="F58" s="8">
        <v>10221362</v>
      </c>
      <c r="G58" s="8"/>
      <c r="H58" s="7">
        <v>4912</v>
      </c>
      <c r="I58" s="8">
        <v>12136368</v>
      </c>
      <c r="J58" s="8"/>
      <c r="K58" s="7">
        <f t="shared" si="0"/>
        <v>32362</v>
      </c>
      <c r="L58" s="8">
        <f t="shared" si="1"/>
        <v>85096410</v>
      </c>
    </row>
    <row r="59" spans="1:12" ht="12.75">
      <c r="A59" s="6" t="s">
        <v>52</v>
      </c>
      <c r="B59" s="7">
        <v>54241</v>
      </c>
      <c r="C59" s="8">
        <v>126903045</v>
      </c>
      <c r="D59" s="8"/>
      <c r="E59" s="7">
        <v>12217</v>
      </c>
      <c r="F59" s="8">
        <v>29186811</v>
      </c>
      <c r="G59" s="8"/>
      <c r="H59" s="7">
        <v>11065</v>
      </c>
      <c r="I59" s="8">
        <v>25384318</v>
      </c>
      <c r="J59" s="8"/>
      <c r="K59" s="7">
        <f t="shared" si="0"/>
        <v>77523</v>
      </c>
      <c r="L59" s="8">
        <f t="shared" si="1"/>
        <v>181474174</v>
      </c>
    </row>
    <row r="60" spans="1:12" ht="12.75">
      <c r="A60" s="6" t="s">
        <v>53</v>
      </c>
      <c r="B60" s="7">
        <v>5408</v>
      </c>
      <c r="C60" s="8">
        <v>13584997</v>
      </c>
      <c r="D60" s="8"/>
      <c r="E60" s="7">
        <v>529</v>
      </c>
      <c r="F60" s="8">
        <v>1313354</v>
      </c>
      <c r="G60" s="8"/>
      <c r="H60" s="7">
        <v>924</v>
      </c>
      <c r="I60" s="8">
        <v>2117493</v>
      </c>
      <c r="J60" s="8"/>
      <c r="K60" s="7">
        <f t="shared" si="0"/>
        <v>6861</v>
      </c>
      <c r="L60" s="8">
        <f t="shared" si="1"/>
        <v>17015844</v>
      </c>
    </row>
    <row r="61" spans="1:12" ht="12.75">
      <c r="A61" s="6" t="s">
        <v>67</v>
      </c>
      <c r="B61" s="7">
        <v>1619</v>
      </c>
      <c r="C61" s="8">
        <v>4362809</v>
      </c>
      <c r="D61" s="8"/>
      <c r="E61" s="7">
        <v>162</v>
      </c>
      <c r="F61" s="8">
        <v>525249</v>
      </c>
      <c r="G61" s="8"/>
      <c r="H61" s="7">
        <v>132</v>
      </c>
      <c r="I61" s="8">
        <v>348391</v>
      </c>
      <c r="J61" s="8"/>
      <c r="K61" s="7">
        <f t="shared" si="0"/>
        <v>1913</v>
      </c>
      <c r="L61" s="8">
        <f t="shared" si="1"/>
        <v>5236449</v>
      </c>
    </row>
    <row r="62" spans="1:12" ht="12.75">
      <c r="A62" s="12" t="s">
        <v>54</v>
      </c>
      <c r="B62" s="13">
        <v>306</v>
      </c>
      <c r="C62" s="14">
        <v>748489</v>
      </c>
      <c r="D62" s="14"/>
      <c r="E62" s="13">
        <v>132</v>
      </c>
      <c r="F62" s="14">
        <v>394691</v>
      </c>
      <c r="G62" s="14"/>
      <c r="H62" s="13">
        <v>75</v>
      </c>
      <c r="I62" s="14">
        <v>161723</v>
      </c>
      <c r="J62" s="14"/>
      <c r="K62" s="13">
        <f t="shared" si="0"/>
        <v>513</v>
      </c>
      <c r="L62" s="14">
        <f t="shared" si="1"/>
        <v>1304903</v>
      </c>
    </row>
    <row r="63" spans="1:12" ht="12.75">
      <c r="A63" s="6" t="s">
        <v>68</v>
      </c>
      <c r="B63" s="7">
        <v>3361</v>
      </c>
      <c r="C63" s="8">
        <v>10257786</v>
      </c>
      <c r="D63" s="8"/>
      <c r="E63" s="7">
        <v>264</v>
      </c>
      <c r="F63" s="8">
        <v>837347</v>
      </c>
      <c r="G63" s="8"/>
      <c r="H63" s="7">
        <v>177</v>
      </c>
      <c r="I63" s="8">
        <v>452683</v>
      </c>
      <c r="J63" s="8"/>
      <c r="K63" s="7">
        <f t="shared" si="0"/>
        <v>3802</v>
      </c>
      <c r="L63" s="8">
        <f t="shared" si="1"/>
        <v>11547816</v>
      </c>
    </row>
    <row r="64" spans="1:12" ht="12.75">
      <c r="A64" s="6" t="s">
        <v>55</v>
      </c>
      <c r="B64" s="7">
        <v>2397</v>
      </c>
      <c r="C64" s="7">
        <v>6183271</v>
      </c>
      <c r="D64" s="7"/>
      <c r="E64" s="7">
        <v>127</v>
      </c>
      <c r="F64" s="7">
        <v>354199</v>
      </c>
      <c r="G64" s="7"/>
      <c r="H64" s="7">
        <v>217</v>
      </c>
      <c r="I64" s="7">
        <v>455215</v>
      </c>
      <c r="J64" s="7"/>
      <c r="K64" s="7">
        <f t="shared" si="0"/>
        <v>2741</v>
      </c>
      <c r="L64" s="8">
        <f t="shared" si="1"/>
        <v>6992685</v>
      </c>
    </row>
    <row r="65" spans="1:12" ht="12.75">
      <c r="A65" s="6" t="s">
        <v>69</v>
      </c>
      <c r="B65" s="7">
        <v>956</v>
      </c>
      <c r="C65" s="8">
        <v>2615330</v>
      </c>
      <c r="D65" s="8"/>
      <c r="E65" s="7">
        <v>69</v>
      </c>
      <c r="F65" s="8">
        <v>165466</v>
      </c>
      <c r="G65" s="8"/>
      <c r="H65" s="7">
        <v>65</v>
      </c>
      <c r="I65" s="8">
        <v>181256</v>
      </c>
      <c r="J65" s="8"/>
      <c r="K65" s="7">
        <f t="shared" si="0"/>
        <v>1090</v>
      </c>
      <c r="L65" s="8">
        <f t="shared" si="1"/>
        <v>2962052</v>
      </c>
    </row>
    <row r="66" spans="1:12" ht="12.75">
      <c r="A66" s="6" t="s">
        <v>56</v>
      </c>
      <c r="B66" s="7">
        <v>338</v>
      </c>
      <c r="C66" s="8">
        <v>866414</v>
      </c>
      <c r="D66" s="8"/>
      <c r="E66" s="7">
        <v>46</v>
      </c>
      <c r="F66" s="8">
        <v>116711</v>
      </c>
      <c r="G66" s="8"/>
      <c r="H66" s="7">
        <v>57</v>
      </c>
      <c r="I66" s="8">
        <v>137553</v>
      </c>
      <c r="J66" s="8"/>
      <c r="K66" s="7">
        <f t="shared" si="0"/>
        <v>441</v>
      </c>
      <c r="L66" s="8">
        <f t="shared" si="1"/>
        <v>1120678</v>
      </c>
    </row>
    <row r="67" spans="1:12" ht="12.75">
      <c r="A67" s="6" t="s">
        <v>71</v>
      </c>
      <c r="B67" s="7">
        <v>689</v>
      </c>
      <c r="C67" s="8">
        <v>1848085</v>
      </c>
      <c r="D67" s="8"/>
      <c r="E67" s="7">
        <v>40</v>
      </c>
      <c r="F67" s="8">
        <v>95479</v>
      </c>
      <c r="G67" s="8"/>
      <c r="H67" s="7">
        <v>57</v>
      </c>
      <c r="I67" s="8">
        <v>129013</v>
      </c>
      <c r="J67" s="8"/>
      <c r="K67" s="7">
        <f t="shared" si="0"/>
        <v>786</v>
      </c>
      <c r="L67" s="8">
        <f t="shared" si="1"/>
        <v>2072577</v>
      </c>
    </row>
    <row r="68" spans="1:12" ht="12.75">
      <c r="A68" s="6" t="s">
        <v>70</v>
      </c>
      <c r="B68" s="7">
        <v>838</v>
      </c>
      <c r="C68" s="8">
        <v>2125970</v>
      </c>
      <c r="D68" s="8"/>
      <c r="E68" s="7">
        <v>54</v>
      </c>
      <c r="F68" s="8">
        <v>155782</v>
      </c>
      <c r="G68" s="8"/>
      <c r="H68" s="7">
        <v>47</v>
      </c>
      <c r="I68" s="8">
        <v>108835</v>
      </c>
      <c r="J68" s="8"/>
      <c r="K68" s="7">
        <f t="shared" si="0"/>
        <v>939</v>
      </c>
      <c r="L68" s="8">
        <f t="shared" si="1"/>
        <v>2390587</v>
      </c>
    </row>
    <row r="69" spans="1:12" ht="12.75">
      <c r="A69" s="6" t="s">
        <v>57</v>
      </c>
      <c r="B69" s="7">
        <v>1377</v>
      </c>
      <c r="C69" s="8">
        <v>3716583</v>
      </c>
      <c r="D69" s="8"/>
      <c r="E69" s="7">
        <v>403</v>
      </c>
      <c r="F69" s="8">
        <v>1181678</v>
      </c>
      <c r="G69" s="8"/>
      <c r="H69" s="7">
        <v>693</v>
      </c>
      <c r="I69" s="8">
        <v>1764272</v>
      </c>
      <c r="J69" s="8"/>
      <c r="K69" s="7">
        <f t="shared" si="0"/>
        <v>2473</v>
      </c>
      <c r="L69" s="8">
        <f t="shared" si="1"/>
        <v>6662533</v>
      </c>
    </row>
    <row r="70" spans="1:12" ht="13.5" thickBot="1">
      <c r="A70" s="15" t="s">
        <v>58</v>
      </c>
      <c r="B70" s="16">
        <v>2776</v>
      </c>
      <c r="C70" s="17">
        <v>6856594</v>
      </c>
      <c r="D70" s="17"/>
      <c r="E70" s="16">
        <v>1625</v>
      </c>
      <c r="F70" s="17">
        <v>4991370</v>
      </c>
      <c r="G70" s="17"/>
      <c r="H70" s="16">
        <v>803</v>
      </c>
      <c r="I70" s="17">
        <v>1937811</v>
      </c>
      <c r="J70" s="17"/>
      <c r="K70" s="16">
        <f t="shared" si="0"/>
        <v>5204</v>
      </c>
      <c r="L70" s="17">
        <f t="shared" si="1"/>
        <v>13785775</v>
      </c>
    </row>
    <row r="71" spans="1:12" ht="12.75">
      <c r="A71" s="6"/>
      <c r="B71" s="6"/>
      <c r="C71" s="6"/>
      <c r="D71" s="6"/>
      <c r="E71" s="6"/>
      <c r="F71" s="6"/>
      <c r="G71" s="6"/>
      <c r="H71" s="18"/>
      <c r="I71" s="19"/>
      <c r="J71" s="6"/>
      <c r="K71" s="6"/>
      <c r="L71" s="6"/>
    </row>
    <row r="72" spans="1:12" ht="12.75">
      <c r="A72" s="20" t="s">
        <v>1</v>
      </c>
      <c r="B72" s="18">
        <f>SUM(B9:B71)</f>
        <v>3349849</v>
      </c>
      <c r="C72" s="19">
        <f>SUM(C9:C71)</f>
        <v>8280454552</v>
      </c>
      <c r="D72" s="6"/>
      <c r="E72" s="18">
        <f>SUM(E9:E71)</f>
        <v>772443</v>
      </c>
      <c r="F72" s="19">
        <f>SUM(F9:F71)</f>
        <v>2054920997</v>
      </c>
      <c r="G72" s="6"/>
      <c r="H72" s="18">
        <f>SUM(H9:H71)</f>
        <v>1042667</v>
      </c>
      <c r="I72" s="19">
        <f>SUM(I9:I71)</f>
        <v>2481940708</v>
      </c>
      <c r="J72" s="6"/>
      <c r="K72" s="18">
        <f>SUM(K9:K71)</f>
        <v>5164959</v>
      </c>
      <c r="L72" s="19">
        <f>SUM(L9:L71)</f>
        <v>12817316257</v>
      </c>
    </row>
  </sheetData>
  <mergeCells count="7">
    <mergeCell ref="A2:L2"/>
    <mergeCell ref="A4:L4"/>
    <mergeCell ref="A3:L3"/>
    <mergeCell ref="B6:C6"/>
    <mergeCell ref="E6:F6"/>
    <mergeCell ref="H6:I6"/>
    <mergeCell ref="K6:L6"/>
  </mergeCells>
  <printOptions/>
  <pageMargins left="0.5" right="0.5" top="0.5" bottom="0.5" header="0.5" footer="0.25"/>
  <pageSetup horizontalDpi="600" verticalDpi="600" orientation="portrait" scale="81" r:id="rId1"/>
  <headerFooter alignWithMargins="0">
    <oddFooter>&amp;L&amp;9Table 22  -  2006-2007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2006-2007 Federal Pell Grant Program End-of-Year Report -Table 22 (MS Excel)</dc:title>
  <dc:subject/>
  <dc:creator>OPE</dc:creator>
  <cp:keywords/>
  <dc:description/>
  <cp:lastModifiedBy>philip.schulz</cp:lastModifiedBy>
  <cp:lastPrinted>2008-05-16T12:43:29Z</cp:lastPrinted>
  <dcterms:created xsi:type="dcterms:W3CDTF">2007-01-19T13:34:59Z</dcterms:created>
  <dcterms:modified xsi:type="dcterms:W3CDTF">2008-05-23T14:33:39Z</dcterms:modified>
  <cp:category/>
  <cp:version/>
  <cp:contentType/>
  <cp:contentStatus/>
</cp:coreProperties>
</file>