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ble 18" sheetId="1" r:id="rId1"/>
  </sheets>
  <definedNames/>
  <calcPr fullCalcOnLoad="1"/>
</workbook>
</file>

<file path=xl/sharedStrings.xml><?xml version="1.0" encoding="utf-8"?>
<sst xmlns="http://schemas.openxmlformats.org/spreadsheetml/2006/main" count="52" uniqueCount="26">
  <si>
    <t>TOTAL</t>
  </si>
  <si>
    <t>NUMBER OF INSTITUTIONS</t>
  </si>
  <si>
    <t>NUMBER OF RECIPIENTS</t>
  </si>
  <si>
    <t>AVERAGE GRANT</t>
  </si>
  <si>
    <t>TOTAL     EXPENDITURES</t>
  </si>
  <si>
    <t>TYPE AND CONTROL OF INSTITUTION</t>
  </si>
  <si>
    <t>TOTAL PUBLIC INSTITUTIONS</t>
  </si>
  <si>
    <t>FIRST PROFESSIONAL DEGREE</t>
  </si>
  <si>
    <t>MASTER'S OR DOCTOR'S DEGREE</t>
  </si>
  <si>
    <t>BACHELOR'S DEGREE</t>
  </si>
  <si>
    <t>PROFESSIONAL CERTIFICATION</t>
  </si>
  <si>
    <t>GRADUATE/PROFESSIONAL</t>
  </si>
  <si>
    <t>UNDERGRADUATE</t>
  </si>
  <si>
    <t>NON-DEGREE 3 PLUS YEARS</t>
  </si>
  <si>
    <t>TWO-YEAR TRANSFER</t>
  </si>
  <si>
    <t>ASSOCIATE'S DEGREE</t>
  </si>
  <si>
    <t>NON-DEGREE 2 YEARS</t>
  </si>
  <si>
    <t>NON-DEGREE 1 YEAR</t>
  </si>
  <si>
    <t>NON-DEGREE</t>
  </si>
  <si>
    <t>SHORT-TERM</t>
  </si>
  <si>
    <t>TOTAL PRIVATE</t>
  </si>
  <si>
    <t>TOTAL PROPRIETARY</t>
  </si>
  <si>
    <t>TABLE 18</t>
  </si>
  <si>
    <t>SUMMARY STATISTICS BY TYPE AND CONTROL OF INSTITUTION</t>
  </si>
  <si>
    <t>FEDERAL PELL GRANT PROGRAM</t>
  </si>
  <si>
    <t>AWARD YEAR 2006-2007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</si>
</sst>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 wrapText="1"/>
    </xf>
    <xf numFmtId="38" fontId="2" fillId="0" borderId="0" xfId="0" applyNumberFormat="1" applyFont="1" applyAlignment="1">
      <alignment vertical="center"/>
    </xf>
    <xf numFmtId="6" fontId="2" fillId="0" borderId="0" xfId="0" applyNumberFormat="1" applyFont="1" applyAlignment="1">
      <alignment vertical="center"/>
    </xf>
    <xf numFmtId="38" fontId="1" fillId="0" borderId="0" xfId="0" applyNumberFormat="1" applyFont="1" applyAlignment="1">
      <alignment vertical="center"/>
    </xf>
    <xf numFmtId="6" fontId="1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workbookViewId="0" topLeftCell="A1">
      <selection activeCell="D27" sqref="D27"/>
    </sheetView>
  </sheetViews>
  <sheetFormatPr defaultColWidth="9.140625" defaultRowHeight="12.75"/>
  <cols>
    <col min="1" max="1" width="34.7109375" style="0" customWidth="1"/>
    <col min="2" max="2" width="12.7109375" style="0" customWidth="1"/>
    <col min="3" max="4" width="16.7109375" style="0" customWidth="1"/>
    <col min="5" max="5" width="12.7109375" style="0" customWidth="1"/>
  </cols>
  <sheetData>
    <row r="1" spans="1:5" ht="12.75">
      <c r="A1" s="2" t="s">
        <v>22</v>
      </c>
      <c r="B1" s="3"/>
      <c r="C1" s="3"/>
      <c r="D1" s="3"/>
      <c r="E1" s="3"/>
    </row>
    <row r="2" spans="1:5" ht="12.75">
      <c r="A2" s="14" t="s">
        <v>24</v>
      </c>
      <c r="B2" s="14"/>
      <c r="C2" s="14"/>
      <c r="D2" s="14"/>
      <c r="E2" s="14"/>
    </row>
    <row r="3" spans="1:5" ht="12.75">
      <c r="A3" s="14" t="s">
        <v>23</v>
      </c>
      <c r="B3" s="14"/>
      <c r="C3" s="14"/>
      <c r="D3" s="14"/>
      <c r="E3" s="14"/>
    </row>
    <row r="4" spans="1:5" ht="12.75">
      <c r="A4" s="14" t="s">
        <v>25</v>
      </c>
      <c r="B4" s="14"/>
      <c r="C4" s="14"/>
      <c r="D4" s="14"/>
      <c r="E4" s="14"/>
    </row>
    <row r="5" s="1" customFormat="1" ht="11.25"/>
    <row r="6" s="1" customFormat="1" ht="11.25"/>
    <row r="7" spans="1:5" ht="30" customHeight="1">
      <c r="A7" s="4" t="s">
        <v>5</v>
      </c>
      <c r="B7" s="5" t="s">
        <v>1</v>
      </c>
      <c r="C7" s="5" t="s">
        <v>4</v>
      </c>
      <c r="D7" s="5" t="s">
        <v>2</v>
      </c>
      <c r="E7" s="5" t="s">
        <v>3</v>
      </c>
    </row>
    <row r="8" spans="1:5" ht="12.75">
      <c r="A8" s="1"/>
      <c r="B8" s="1"/>
      <c r="C8" s="1"/>
      <c r="D8" s="1"/>
      <c r="E8" s="1"/>
    </row>
    <row r="9" spans="1:5" ht="12.75">
      <c r="A9" s="10" t="s">
        <v>6</v>
      </c>
      <c r="B9" s="6">
        <f>SUM(B10:B22)</f>
        <v>1957</v>
      </c>
      <c r="C9" s="7">
        <f>SUM(C10:C22)</f>
        <v>8280454552</v>
      </c>
      <c r="D9" s="6">
        <f>SUM(D10:D22)</f>
        <v>3349849</v>
      </c>
      <c r="E9" s="7">
        <f>C9/D9</f>
        <v>2471.8888976786716</v>
      </c>
    </row>
    <row r="10" spans="1:5" ht="12.75">
      <c r="A10" s="13" t="s">
        <v>7</v>
      </c>
      <c r="B10" s="8">
        <v>0</v>
      </c>
      <c r="C10" s="9">
        <v>0</v>
      </c>
      <c r="D10" s="8">
        <v>0</v>
      </c>
      <c r="E10" s="9"/>
    </row>
    <row r="11" spans="1:5" ht="12.75">
      <c r="A11" s="13" t="s">
        <v>8</v>
      </c>
      <c r="B11" s="8">
        <v>517</v>
      </c>
      <c r="C11" s="9">
        <v>3965418424</v>
      </c>
      <c r="D11" s="8">
        <v>1457995</v>
      </c>
      <c r="E11" s="9">
        <f aca="true" t="shared" si="0" ref="E11:E21">C11/D11</f>
        <v>2719.7750499830245</v>
      </c>
    </row>
    <row r="12" spans="1:5" ht="12.75">
      <c r="A12" s="13" t="s">
        <v>9</v>
      </c>
      <c r="B12" s="8">
        <v>89</v>
      </c>
      <c r="C12" s="9">
        <v>349307401</v>
      </c>
      <c r="D12" s="8">
        <v>142298</v>
      </c>
      <c r="E12" s="9">
        <f t="shared" si="0"/>
        <v>2454.759736609088</v>
      </c>
    </row>
    <row r="13" spans="1:5" ht="12.75">
      <c r="A13" s="13" t="s">
        <v>10</v>
      </c>
      <c r="B13" s="8">
        <v>0</v>
      </c>
      <c r="C13" s="9"/>
      <c r="D13" s="8"/>
      <c r="E13" s="9"/>
    </row>
    <row r="14" spans="1:5" ht="12.75">
      <c r="A14" s="13" t="s">
        <v>11</v>
      </c>
      <c r="B14" s="8">
        <v>0</v>
      </c>
      <c r="C14" s="9"/>
      <c r="D14" s="8"/>
      <c r="E14" s="9"/>
    </row>
    <row r="15" spans="1:5" ht="12.75">
      <c r="A15" s="13" t="s">
        <v>12</v>
      </c>
      <c r="B15" s="8">
        <v>0</v>
      </c>
      <c r="C15" s="9"/>
      <c r="D15" s="8"/>
      <c r="E15" s="9"/>
    </row>
    <row r="16" spans="1:5" ht="12.75">
      <c r="A16" s="13" t="s">
        <v>13</v>
      </c>
      <c r="B16" s="8">
        <v>19</v>
      </c>
      <c r="C16" s="9">
        <v>8794254</v>
      </c>
      <c r="D16" s="8">
        <v>4102</v>
      </c>
      <c r="E16" s="9">
        <f t="shared" si="0"/>
        <v>2143.8941979522183</v>
      </c>
    </row>
    <row r="17" spans="1:5" ht="12.75">
      <c r="A17" s="13" t="s">
        <v>14</v>
      </c>
      <c r="B17" s="8">
        <v>0</v>
      </c>
      <c r="C17" s="9"/>
      <c r="D17" s="8"/>
      <c r="E17" s="9"/>
    </row>
    <row r="18" spans="1:5" ht="12.75">
      <c r="A18" s="13" t="s">
        <v>15</v>
      </c>
      <c r="B18" s="8">
        <v>1018</v>
      </c>
      <c r="C18" s="9">
        <v>3894414452</v>
      </c>
      <c r="D18" s="8">
        <v>1716768</v>
      </c>
      <c r="E18" s="9">
        <f t="shared" si="0"/>
        <v>2268.4570378758226</v>
      </c>
    </row>
    <row r="19" spans="1:5" ht="12.75">
      <c r="A19" s="13" t="s">
        <v>16</v>
      </c>
      <c r="B19" s="8">
        <v>85</v>
      </c>
      <c r="C19" s="9">
        <v>28656583</v>
      </c>
      <c r="D19" s="8">
        <v>14251</v>
      </c>
      <c r="E19" s="9">
        <f t="shared" si="0"/>
        <v>2010.847168619746</v>
      </c>
    </row>
    <row r="20" spans="1:5" ht="12.75">
      <c r="A20" s="13" t="s">
        <v>17</v>
      </c>
      <c r="B20" s="8">
        <v>224</v>
      </c>
      <c r="C20" s="9">
        <v>33662289</v>
      </c>
      <c r="D20" s="8">
        <v>14337</v>
      </c>
      <c r="E20" s="9">
        <f t="shared" si="0"/>
        <v>2347.9311571458466</v>
      </c>
    </row>
    <row r="21" spans="1:5" ht="12.75">
      <c r="A21" s="13" t="s">
        <v>18</v>
      </c>
      <c r="B21" s="8">
        <v>5</v>
      </c>
      <c r="C21" s="9">
        <v>201149</v>
      </c>
      <c r="D21" s="8">
        <v>98</v>
      </c>
      <c r="E21" s="9">
        <f t="shared" si="0"/>
        <v>2052.5408163265306</v>
      </c>
    </row>
    <row r="22" spans="1:5" ht="12.75">
      <c r="A22" s="13" t="s">
        <v>19</v>
      </c>
      <c r="B22" s="8">
        <v>0</v>
      </c>
      <c r="C22" s="9"/>
      <c r="D22" s="8"/>
      <c r="E22" s="9"/>
    </row>
    <row r="23" spans="1:5" ht="12.75">
      <c r="A23" s="11"/>
      <c r="B23" s="8"/>
      <c r="C23" s="9"/>
      <c r="D23" s="8"/>
      <c r="E23" s="9"/>
    </row>
    <row r="24" spans="1:5" ht="12.75">
      <c r="A24" s="10" t="s">
        <v>20</v>
      </c>
      <c r="B24" s="6">
        <f>SUM(B25:B37)</f>
        <v>1532</v>
      </c>
      <c r="C24" s="7">
        <f>SUM(C25:C37)</f>
        <v>2054920997</v>
      </c>
      <c r="D24" s="6">
        <f>SUM(D25:D37)</f>
        <v>772443</v>
      </c>
      <c r="E24" s="7">
        <f>C24/D24</f>
        <v>2660.2881986114185</v>
      </c>
    </row>
    <row r="25" spans="1:5" ht="12.75">
      <c r="A25" s="13" t="s">
        <v>7</v>
      </c>
      <c r="B25" s="8">
        <v>39</v>
      </c>
      <c r="C25" s="9">
        <v>14413254</v>
      </c>
      <c r="D25" s="8">
        <v>4508</v>
      </c>
      <c r="E25" s="9">
        <f aca="true" t="shared" si="1" ref="E25:E36">C25/D25</f>
        <v>3197.2613132209403</v>
      </c>
    </row>
    <row r="26" spans="1:5" ht="12.75">
      <c r="A26" s="13" t="s">
        <v>8</v>
      </c>
      <c r="B26" s="8">
        <v>843</v>
      </c>
      <c r="C26" s="9">
        <v>1575648931</v>
      </c>
      <c r="D26" s="8">
        <v>592734</v>
      </c>
      <c r="E26" s="9">
        <f t="shared" si="1"/>
        <v>2658.273240610459</v>
      </c>
    </row>
    <row r="27" spans="1:5" ht="12.75">
      <c r="A27" s="13" t="s">
        <v>9</v>
      </c>
      <c r="B27" s="8">
        <v>391</v>
      </c>
      <c r="C27" s="9">
        <v>350260862</v>
      </c>
      <c r="D27" s="8">
        <v>129183</v>
      </c>
      <c r="E27" s="9">
        <f t="shared" si="1"/>
        <v>2711.354141024748</v>
      </c>
    </row>
    <row r="28" spans="1:5" ht="12.75">
      <c r="A28" s="13" t="s">
        <v>10</v>
      </c>
      <c r="B28" s="8">
        <v>0</v>
      </c>
      <c r="C28" s="9"/>
      <c r="D28" s="8"/>
      <c r="E28" s="9"/>
    </row>
    <row r="29" spans="1:5" ht="12.75">
      <c r="A29" s="13" t="s">
        <v>11</v>
      </c>
      <c r="B29" s="8">
        <v>0</v>
      </c>
      <c r="C29" s="9"/>
      <c r="D29" s="8"/>
      <c r="E29" s="9"/>
    </row>
    <row r="30" spans="1:5" ht="12.75">
      <c r="A30" s="13" t="s">
        <v>12</v>
      </c>
      <c r="B30" s="8">
        <v>0</v>
      </c>
      <c r="C30" s="9"/>
      <c r="D30" s="8"/>
      <c r="E30" s="9"/>
    </row>
    <row r="31" spans="1:5" ht="12.75">
      <c r="A31" s="13" t="s">
        <v>13</v>
      </c>
      <c r="B31" s="8">
        <v>38</v>
      </c>
      <c r="C31" s="9">
        <v>4601801</v>
      </c>
      <c r="D31" s="8">
        <v>1874</v>
      </c>
      <c r="E31" s="9">
        <f t="shared" si="1"/>
        <v>2455.603521878335</v>
      </c>
    </row>
    <row r="32" spans="1:5" ht="12.75">
      <c r="A32" s="13" t="s">
        <v>14</v>
      </c>
      <c r="B32" s="8">
        <v>3</v>
      </c>
      <c r="C32" s="9">
        <v>1344838</v>
      </c>
      <c r="D32" s="8">
        <v>499</v>
      </c>
      <c r="E32" s="9">
        <f t="shared" si="1"/>
        <v>2695.066132264529</v>
      </c>
    </row>
    <row r="33" spans="1:5" ht="12.75">
      <c r="A33" s="13" t="s">
        <v>15</v>
      </c>
      <c r="B33" s="8">
        <v>106</v>
      </c>
      <c r="C33" s="9">
        <v>68895054</v>
      </c>
      <c r="D33" s="8">
        <v>27816</v>
      </c>
      <c r="E33" s="9">
        <f t="shared" si="1"/>
        <v>2476.8138481449528</v>
      </c>
    </row>
    <row r="34" spans="1:5" ht="12.75">
      <c r="A34" s="13" t="s">
        <v>16</v>
      </c>
      <c r="B34" s="8">
        <v>47</v>
      </c>
      <c r="C34" s="9">
        <v>13341185</v>
      </c>
      <c r="D34" s="8">
        <v>5013</v>
      </c>
      <c r="E34" s="9">
        <f t="shared" si="1"/>
        <v>2661.3175743068023</v>
      </c>
    </row>
    <row r="35" spans="1:5" ht="12.75">
      <c r="A35" s="13" t="s">
        <v>17</v>
      </c>
      <c r="B35" s="8">
        <v>56</v>
      </c>
      <c r="C35" s="9">
        <v>25915968</v>
      </c>
      <c r="D35" s="8">
        <v>10534</v>
      </c>
      <c r="E35" s="9">
        <f t="shared" si="1"/>
        <v>2460.2209986709704</v>
      </c>
    </row>
    <row r="36" spans="1:5" ht="12.75">
      <c r="A36" s="13" t="s">
        <v>18</v>
      </c>
      <c r="B36" s="8">
        <v>9</v>
      </c>
      <c r="C36" s="9">
        <v>499104</v>
      </c>
      <c r="D36" s="8">
        <v>282</v>
      </c>
      <c r="E36" s="9">
        <f t="shared" si="1"/>
        <v>1769.872340425532</v>
      </c>
    </row>
    <row r="37" spans="1:5" ht="12.75">
      <c r="A37" s="13" t="s">
        <v>19</v>
      </c>
      <c r="B37" s="8">
        <v>0</v>
      </c>
      <c r="C37" s="9"/>
      <c r="D37" s="8"/>
      <c r="E37" s="9"/>
    </row>
    <row r="38" spans="1:5" ht="12.75">
      <c r="A38" s="11"/>
      <c r="B38" s="6"/>
      <c r="C38" s="7"/>
      <c r="D38" s="6"/>
      <c r="E38" s="7"/>
    </row>
    <row r="39" spans="1:5" ht="12.75">
      <c r="A39" s="10" t="s">
        <v>21</v>
      </c>
      <c r="B39" s="6">
        <f>SUM(B40:B52)</f>
        <v>2011</v>
      </c>
      <c r="C39" s="7">
        <f>SUM(C40:C52)</f>
        <v>2481940708</v>
      </c>
      <c r="D39" s="6">
        <f>SUM(D40:D52)</f>
        <v>1042667</v>
      </c>
      <c r="E39" s="7">
        <f>C39/D39</f>
        <v>2380.377155889656</v>
      </c>
    </row>
    <row r="40" spans="1:5" ht="12.75">
      <c r="A40" s="13" t="s">
        <v>7</v>
      </c>
      <c r="B40" s="8">
        <v>2</v>
      </c>
      <c r="C40" s="9">
        <v>148319</v>
      </c>
      <c r="D40" s="8">
        <v>57</v>
      </c>
      <c r="E40" s="9"/>
    </row>
    <row r="41" spans="1:5" ht="12.75">
      <c r="A41" s="13" t="s">
        <v>8</v>
      </c>
      <c r="B41" s="8">
        <v>62</v>
      </c>
      <c r="C41" s="9">
        <v>666696301</v>
      </c>
      <c r="D41" s="8">
        <v>298159</v>
      </c>
      <c r="E41" s="9">
        <f aca="true" t="shared" si="2" ref="E41:E51">C41/D41</f>
        <v>2236.0428529744195</v>
      </c>
    </row>
    <row r="42" spans="1:5" ht="12.75">
      <c r="A42" s="13" t="s">
        <v>9</v>
      </c>
      <c r="B42" s="8">
        <v>148</v>
      </c>
      <c r="C42" s="9">
        <v>411279204</v>
      </c>
      <c r="D42" s="8">
        <v>170598</v>
      </c>
      <c r="E42" s="9">
        <f t="shared" si="2"/>
        <v>2410.809059895192</v>
      </c>
    </row>
    <row r="43" spans="1:5" ht="12.75">
      <c r="A43" s="13" t="s">
        <v>10</v>
      </c>
      <c r="B43" s="8">
        <v>0</v>
      </c>
      <c r="C43" s="9"/>
      <c r="D43" s="8"/>
      <c r="E43" s="9"/>
    </row>
    <row r="44" spans="1:5" ht="12.75">
      <c r="A44" s="13" t="s">
        <v>11</v>
      </c>
      <c r="B44" s="8">
        <v>0</v>
      </c>
      <c r="C44" s="9"/>
      <c r="D44" s="8"/>
      <c r="E44" s="9"/>
    </row>
    <row r="45" spans="1:5" ht="12.75">
      <c r="A45" s="13" t="s">
        <v>12</v>
      </c>
      <c r="B45" s="8">
        <v>0</v>
      </c>
      <c r="C45" s="9"/>
      <c r="D45" s="8"/>
      <c r="E45" s="9"/>
    </row>
    <row r="46" spans="1:5" ht="12.75">
      <c r="A46" s="13" t="s">
        <v>13</v>
      </c>
      <c r="B46" s="8">
        <v>20</v>
      </c>
      <c r="C46" s="9">
        <v>16761309</v>
      </c>
      <c r="D46" s="8">
        <v>6885</v>
      </c>
      <c r="E46" s="9">
        <f t="shared" si="2"/>
        <v>2434.4675381263614</v>
      </c>
    </row>
    <row r="47" spans="1:5" ht="12.75">
      <c r="A47" s="13" t="s">
        <v>14</v>
      </c>
      <c r="B47" s="8">
        <v>1</v>
      </c>
      <c r="C47" s="9">
        <v>2522854</v>
      </c>
      <c r="D47" s="8">
        <v>935</v>
      </c>
      <c r="E47" s="9">
        <f t="shared" si="2"/>
        <v>2698.239572192513</v>
      </c>
    </row>
    <row r="48" spans="1:5" ht="12.75">
      <c r="A48" s="13" t="s">
        <v>15</v>
      </c>
      <c r="B48" s="8">
        <v>360</v>
      </c>
      <c r="C48" s="9">
        <v>666439218</v>
      </c>
      <c r="D48" s="8">
        <v>271186</v>
      </c>
      <c r="E48" s="9">
        <f t="shared" si="2"/>
        <v>2457.498609810241</v>
      </c>
    </row>
    <row r="49" spans="1:5" ht="12.75">
      <c r="A49" s="13" t="s">
        <v>16</v>
      </c>
      <c r="B49" s="8">
        <v>258</v>
      </c>
      <c r="C49" s="9">
        <v>146886489</v>
      </c>
      <c r="D49" s="8">
        <v>59729</v>
      </c>
      <c r="E49" s="9">
        <f t="shared" si="2"/>
        <v>2459.2156071590016</v>
      </c>
    </row>
    <row r="50" spans="1:5" ht="12.75">
      <c r="A50" s="13" t="s">
        <v>17</v>
      </c>
      <c r="B50" s="8">
        <v>1058</v>
      </c>
      <c r="C50" s="9">
        <v>555642932</v>
      </c>
      <c r="D50" s="8">
        <v>227020</v>
      </c>
      <c r="E50" s="9">
        <f t="shared" si="2"/>
        <v>2447.5505770416703</v>
      </c>
    </row>
    <row r="51" spans="1:5" ht="12.75">
      <c r="A51" s="13" t="s">
        <v>18</v>
      </c>
      <c r="B51" s="8">
        <v>102</v>
      </c>
      <c r="C51" s="9">
        <v>15564082</v>
      </c>
      <c r="D51" s="8">
        <v>8098</v>
      </c>
      <c r="E51" s="9">
        <f t="shared" si="2"/>
        <v>1921.966164485058</v>
      </c>
    </row>
    <row r="52" spans="1:5" ht="12.75">
      <c r="A52" s="13" t="s">
        <v>19</v>
      </c>
      <c r="B52" s="8">
        <v>0</v>
      </c>
      <c r="C52" s="9"/>
      <c r="D52" s="8"/>
      <c r="E52" s="9"/>
    </row>
    <row r="53" spans="1:5" ht="12.75">
      <c r="A53" s="11"/>
      <c r="B53" s="8"/>
      <c r="C53" s="9"/>
      <c r="D53" s="8"/>
      <c r="E53" s="9"/>
    </row>
    <row r="54" spans="1:5" ht="12.75">
      <c r="A54" s="12" t="s">
        <v>0</v>
      </c>
      <c r="B54" s="6">
        <f>B39+B24+B9</f>
        <v>5500</v>
      </c>
      <c r="C54" s="7">
        <f>C39+C24+C9</f>
        <v>12817316257</v>
      </c>
      <c r="D54" s="6">
        <f>D39+D24+D9</f>
        <v>5164959</v>
      </c>
      <c r="E54" s="7">
        <f>C54/D54</f>
        <v>2481.591094333953</v>
      </c>
    </row>
  </sheetData>
  <mergeCells count="3">
    <mergeCell ref="A2:E2"/>
    <mergeCell ref="A3:E3"/>
    <mergeCell ref="A4:E4"/>
  </mergeCells>
  <printOptions horizontalCentered="1"/>
  <pageMargins left="0.75" right="0.75" top="1" bottom="1" header="0.5" footer="0.5"/>
  <pageSetup horizontalDpi="600" verticalDpi="600" orientation="portrait" scale="91" r:id="rId1"/>
  <headerFooter alignWithMargins="0">
    <oddFooter>&amp;L&amp;9Table 18  -  2006-2007 End-of-Year Report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2006-2007 Federal Pell Grant Program End-of-Year Report -Table 18 (MS Excel)</dc:title>
  <dc:subject/>
  <dc:creator>OPE</dc:creator>
  <cp:keywords/>
  <dc:description/>
  <cp:lastModifiedBy>philip.schulz</cp:lastModifiedBy>
  <cp:lastPrinted>2008-05-16T17:43:23Z</cp:lastPrinted>
  <dcterms:created xsi:type="dcterms:W3CDTF">2007-01-18T17:36:16Z</dcterms:created>
  <dcterms:modified xsi:type="dcterms:W3CDTF">2008-05-23T14:21:12Z</dcterms:modified>
  <cp:category/>
  <cp:version/>
  <cp:contentType/>
  <cp:contentStatus/>
</cp:coreProperties>
</file>