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908" activeTab="0"/>
  </bookViews>
  <sheets>
    <sheet name="Totals" sheetId="1" r:id="rId1"/>
    <sheet name="FSEOG" sheetId="2" r:id="rId2"/>
    <sheet name="FWS" sheetId="3" r:id="rId3"/>
    <sheet name="Perkins-LOE" sheetId="4" r:id="rId4"/>
  </sheets>
  <definedNames/>
  <calcPr fullCalcOnLoad="1"/>
</workbook>
</file>

<file path=xl/sharedStrings.xml><?xml version="1.0" encoding="utf-8"?>
<sst xmlns="http://schemas.openxmlformats.org/spreadsheetml/2006/main" count="271" uniqueCount="73">
  <si>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</si>
  <si>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</si>
  <si>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</si>
  <si>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</si>
  <si>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</si>
  <si>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</si>
  <si>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</si>
  <si>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</si>
  <si>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</si>
  <si>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</si>
  <si>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</si>
  <si>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</si>
  <si>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</si>
  <si>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</si>
  <si>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</si>
  <si>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</si>
  <si>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</si>
  <si>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</si>
  <si>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</si>
  <si>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</si>
  <si>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</si>
  <si>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</si>
  <si>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</si>
  <si>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</si>
  <si>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</si>
  <si>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</si>
  <si>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</si>
  <si>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</si>
  <si>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</si>
  <si>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</si>
  <si>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</si>
  <si>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</si>
  <si>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</si>
  <si>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</si>
  <si>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</si>
  <si>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</si>
  <si>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</si>
  <si>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</si>
  <si>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</si>
  <si>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</si>
  <si>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</si>
  <si>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</si>
  <si>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</si>
  <si>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</si>
  <si>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</si>
  <si>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</si>
  <si>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</si>
  <si>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</si>
  <si>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</si>
  <si>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</si>
  <si>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</si>
  <si>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</si>
  <si>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</si>
  <si>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</si>
  <si>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</si>
  <si>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Proprietary</t>
  </si>
  <si>
    <t>U.S. Total</t>
  </si>
  <si>
    <t>FSEOG</t>
  </si>
  <si>
    <t>FWS</t>
  </si>
  <si>
    <t>Federal Perkins Loan</t>
  </si>
  <si>
    <t>Award Year 2011-12</t>
  </si>
  <si>
    <t>2 Year</t>
  </si>
  <si>
    <t>4 Year</t>
  </si>
  <si>
    <t>Distribution of Federal Supplemental Educational Opportunity Grant Program Allocations</t>
  </si>
  <si>
    <t xml:space="preserve">Public </t>
  </si>
  <si>
    <t xml:space="preserve">Private </t>
  </si>
  <si>
    <t>Total</t>
  </si>
  <si>
    <t>Distribution of Federal Work-Study Program Allocations</t>
  </si>
  <si>
    <t>Distribution of Federal Perkins Loan Program - Authorized Level of Expenditures</t>
  </si>
  <si>
    <t>Distribution of Campus-Based Allocations</t>
  </si>
  <si>
    <t>LOE</t>
  </si>
  <si>
    <t>FCC</t>
  </si>
  <si>
    <t>Amended - 3-12-12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</si>
</sst>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57" applyFont="1">
      <alignment/>
      <protection/>
    </xf>
    <xf numFmtId="0" fontId="44" fillId="0" borderId="0" xfId="57" applyFont="1" applyAlignment="1">
      <alignment horizontal="right"/>
      <protection/>
    </xf>
    <xf numFmtId="0" fontId="44" fillId="0" borderId="0" xfId="57" applyFont="1" applyAlignment="1">
      <alignment horizontal="center"/>
      <protection/>
    </xf>
    <xf numFmtId="0" fontId="44" fillId="0" borderId="0" xfId="57" applyFont="1">
      <alignment/>
      <protection/>
    </xf>
    <xf numFmtId="38" fontId="44" fillId="0" borderId="0" xfId="57" applyNumberFormat="1" applyFont="1" applyAlignment="1">
      <alignment horizontal="center"/>
      <protection/>
    </xf>
    <xf numFmtId="38" fontId="43" fillId="0" borderId="0" xfId="57" applyNumberFormat="1" applyFont="1">
      <alignment/>
      <protection/>
    </xf>
    <xf numFmtId="38" fontId="44" fillId="0" borderId="0" xfId="57" applyNumberFormat="1" applyFont="1">
      <alignment/>
      <protection/>
    </xf>
    <xf numFmtId="0" fontId="38" fillId="0" borderId="0" xfId="57">
      <alignment/>
      <protection/>
    </xf>
    <xf numFmtId="0" fontId="45" fillId="0" borderId="0" xfId="57" applyFont="1">
      <alignment/>
      <protection/>
    </xf>
    <xf numFmtId="0" fontId="45" fillId="0" borderId="0" xfId="57" applyFont="1" applyAlignment="1">
      <alignment horizontal="center"/>
      <protection/>
    </xf>
    <xf numFmtId="6" fontId="38" fillId="0" borderId="0" xfId="57" applyNumberFormat="1">
      <alignment/>
      <protection/>
    </xf>
    <xf numFmtId="38" fontId="38" fillId="0" borderId="0" xfId="57" applyNumberFormat="1">
      <alignment/>
      <protection/>
    </xf>
    <xf numFmtId="6" fontId="45" fillId="0" borderId="0" xfId="57" applyNumberFormat="1" applyFont="1">
      <alignment/>
      <protection/>
    </xf>
    <xf numFmtId="0" fontId="46" fillId="33" borderId="0" xfId="57" applyFont="1" applyFill="1">
      <alignment/>
      <protection/>
    </xf>
    <xf numFmtId="0" fontId="45" fillId="0" borderId="0" xfId="57" applyFont="1" applyAlignment="1">
      <alignment horizontal="center"/>
      <protection/>
    </xf>
    <xf numFmtId="0" fontId="45" fillId="0" borderId="10" xfId="57" applyFont="1" applyBorder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0" fontId="44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8" customWidth="1"/>
    <col min="2" max="4" width="16.7109375" style="8" customWidth="1"/>
    <col min="5" max="5" width="14.8515625" style="8" customWidth="1"/>
    <col min="6" max="16384" width="9.140625" style="8" customWidth="1"/>
  </cols>
  <sheetData>
    <row r="1" spans="1:5" ht="12.75">
      <c r="A1" s="15" t="s">
        <v>69</v>
      </c>
      <c r="B1" s="15"/>
      <c r="C1" s="15"/>
      <c r="D1" s="15"/>
      <c r="E1" s="15"/>
    </row>
    <row r="2" spans="1:5" ht="12.75">
      <c r="A2" s="15" t="s">
        <v>60</v>
      </c>
      <c r="B2" s="15"/>
      <c r="C2" s="15"/>
      <c r="D2" s="15"/>
      <c r="E2" s="15"/>
    </row>
    <row r="3" spans="1:5" ht="12.75">
      <c r="A3" s="14" t="s">
        <v>72</v>
      </c>
      <c r="B3" s="9"/>
      <c r="C3" s="9"/>
      <c r="D3" s="9"/>
      <c r="E3" s="9"/>
    </row>
    <row r="4" spans="1:5" ht="12.75">
      <c r="A4" s="9"/>
      <c r="B4" s="9"/>
      <c r="C4" s="9"/>
      <c r="D4" s="16" t="s">
        <v>59</v>
      </c>
      <c r="E4" s="16"/>
    </row>
    <row r="5" spans="1:5" ht="12.75">
      <c r="A5" s="9"/>
      <c r="B5" s="10" t="s">
        <v>57</v>
      </c>
      <c r="C5" s="10" t="s">
        <v>58</v>
      </c>
      <c r="D5" s="10" t="s">
        <v>70</v>
      </c>
      <c r="E5" s="10" t="s">
        <v>71</v>
      </c>
    </row>
    <row r="7" spans="1:5" ht="12.75">
      <c r="A7" s="8" t="s">
        <v>1</v>
      </c>
      <c r="B7" s="11">
        <v>12120714</v>
      </c>
      <c r="C7" s="11">
        <v>16081327</v>
      </c>
      <c r="D7" s="11">
        <v>12149408</v>
      </c>
      <c r="E7" s="11">
        <v>0</v>
      </c>
    </row>
    <row r="8" spans="1:5" ht="12.75">
      <c r="A8" s="8" t="s">
        <v>0</v>
      </c>
      <c r="B8" s="12">
        <v>910642</v>
      </c>
      <c r="C8" s="12">
        <v>854530</v>
      </c>
      <c r="D8" s="12">
        <v>0</v>
      </c>
      <c r="E8" s="12">
        <v>0</v>
      </c>
    </row>
    <row r="9" spans="1:5" ht="12.75">
      <c r="A9" s="8" t="s">
        <v>3</v>
      </c>
      <c r="B9" s="12">
        <v>18602866</v>
      </c>
      <c r="C9" s="12">
        <v>12290058</v>
      </c>
      <c r="D9" s="12">
        <v>9629851</v>
      </c>
      <c r="E9" s="12">
        <v>0</v>
      </c>
    </row>
    <row r="10" spans="1:5" ht="12.75">
      <c r="A10" s="8" t="s">
        <v>2</v>
      </c>
      <c r="B10" s="12">
        <v>4623204</v>
      </c>
      <c r="C10" s="12">
        <v>7603213</v>
      </c>
      <c r="D10" s="12">
        <v>8565755</v>
      </c>
      <c r="E10" s="12">
        <v>0</v>
      </c>
    </row>
    <row r="11" spans="1:5" ht="12.75">
      <c r="A11" s="8" t="s">
        <v>4</v>
      </c>
      <c r="B11" s="12">
        <v>75941498</v>
      </c>
      <c r="C11" s="12">
        <v>98871250</v>
      </c>
      <c r="D11" s="12">
        <v>123491924</v>
      </c>
      <c r="E11" s="12">
        <v>0</v>
      </c>
    </row>
    <row r="12" spans="1:5" ht="12.75">
      <c r="A12" s="8" t="s">
        <v>5</v>
      </c>
      <c r="B12" s="12">
        <v>10738033</v>
      </c>
      <c r="C12" s="12">
        <v>13146488</v>
      </c>
      <c r="D12" s="12">
        <v>24562395</v>
      </c>
      <c r="E12" s="12">
        <v>0</v>
      </c>
    </row>
    <row r="13" spans="1:5" ht="12.75">
      <c r="A13" s="8" t="s">
        <v>6</v>
      </c>
      <c r="B13" s="12">
        <v>8566682</v>
      </c>
      <c r="C13" s="12">
        <v>10510762</v>
      </c>
      <c r="D13" s="12">
        <v>22626698</v>
      </c>
      <c r="E13" s="12">
        <v>0</v>
      </c>
    </row>
    <row r="14" spans="1:5" ht="12.75">
      <c r="A14" s="8" t="s">
        <v>8</v>
      </c>
      <c r="B14" s="12">
        <v>1384753</v>
      </c>
      <c r="C14" s="12">
        <v>1663584</v>
      </c>
      <c r="D14" s="12">
        <v>2200000</v>
      </c>
      <c r="E14" s="12">
        <v>0</v>
      </c>
    </row>
    <row r="15" spans="1:5" ht="12.75">
      <c r="A15" s="8" t="s">
        <v>7</v>
      </c>
      <c r="B15" s="12">
        <v>6744281</v>
      </c>
      <c r="C15" s="12">
        <v>9638182</v>
      </c>
      <c r="D15" s="12">
        <v>14529337</v>
      </c>
      <c r="E15" s="12">
        <v>0</v>
      </c>
    </row>
    <row r="16" spans="1:5" ht="12.75">
      <c r="A16" s="8" t="s">
        <v>9</v>
      </c>
      <c r="B16" s="12">
        <v>36008711</v>
      </c>
      <c r="C16" s="12">
        <v>42877334</v>
      </c>
      <c r="D16" s="12">
        <v>30431698</v>
      </c>
      <c r="E16" s="12">
        <v>0</v>
      </c>
    </row>
    <row r="17" spans="1:5" ht="12.75">
      <c r="A17" s="8" t="s">
        <v>10</v>
      </c>
      <c r="B17" s="12">
        <v>17635695</v>
      </c>
      <c r="C17" s="12">
        <v>24090367</v>
      </c>
      <c r="D17" s="12">
        <v>13641465</v>
      </c>
      <c r="E17" s="12">
        <v>0</v>
      </c>
    </row>
    <row r="18" spans="1:5" ht="12.75">
      <c r="A18" s="8" t="s">
        <v>11</v>
      </c>
      <c r="B18" s="12">
        <v>1561390</v>
      </c>
      <c r="C18" s="12">
        <v>2179986</v>
      </c>
      <c r="D18" s="12">
        <v>1822051</v>
      </c>
      <c r="E18" s="12">
        <v>0</v>
      </c>
    </row>
    <row r="19" spans="1:5" ht="12.75">
      <c r="A19" s="8" t="s">
        <v>13</v>
      </c>
      <c r="B19" s="12">
        <v>1974313</v>
      </c>
      <c r="C19" s="12">
        <v>2340326</v>
      </c>
      <c r="D19" s="12">
        <v>7410656</v>
      </c>
      <c r="E19" s="12">
        <v>0</v>
      </c>
    </row>
    <row r="20" spans="1:5" ht="12.75">
      <c r="A20" s="8" t="s">
        <v>14</v>
      </c>
      <c r="B20" s="12">
        <v>38451593</v>
      </c>
      <c r="C20" s="12">
        <v>55832719</v>
      </c>
      <c r="D20" s="12">
        <v>81064088</v>
      </c>
      <c r="E20" s="12">
        <v>0</v>
      </c>
    </row>
    <row r="21" spans="1:5" ht="12.75">
      <c r="A21" s="8" t="s">
        <v>15</v>
      </c>
      <c r="B21" s="12">
        <v>17803534</v>
      </c>
      <c r="C21" s="12">
        <v>20605202</v>
      </c>
      <c r="D21" s="12">
        <v>44772983</v>
      </c>
      <c r="E21" s="12">
        <v>0</v>
      </c>
    </row>
    <row r="22" spans="1:5" ht="12.75">
      <c r="A22" s="8" t="s">
        <v>12</v>
      </c>
      <c r="B22" s="12">
        <v>15901060</v>
      </c>
      <c r="C22" s="12">
        <v>15964656</v>
      </c>
      <c r="D22" s="12">
        <v>26729025</v>
      </c>
      <c r="E22" s="12">
        <v>0</v>
      </c>
    </row>
    <row r="23" spans="1:5" ht="12.75">
      <c r="A23" s="8" t="s">
        <v>16</v>
      </c>
      <c r="B23" s="12">
        <v>5475406</v>
      </c>
      <c r="C23" s="12">
        <v>8126683</v>
      </c>
      <c r="D23" s="12">
        <v>21479644</v>
      </c>
      <c r="E23" s="12">
        <v>0</v>
      </c>
    </row>
    <row r="24" spans="1:5" ht="12.75">
      <c r="A24" s="8" t="s">
        <v>17</v>
      </c>
      <c r="B24" s="12">
        <v>10079568</v>
      </c>
      <c r="C24" s="12">
        <v>14577393</v>
      </c>
      <c r="D24" s="12">
        <v>20154209</v>
      </c>
      <c r="E24" s="12">
        <v>0</v>
      </c>
    </row>
    <row r="25" spans="1:5" ht="12.75">
      <c r="A25" s="8" t="s">
        <v>18</v>
      </c>
      <c r="B25" s="12">
        <v>7379034</v>
      </c>
      <c r="C25" s="12">
        <v>13981604</v>
      </c>
      <c r="D25" s="12">
        <v>20570404</v>
      </c>
      <c r="E25" s="12">
        <v>0</v>
      </c>
    </row>
    <row r="26" spans="1:5" ht="12.75">
      <c r="A26" s="8" t="s">
        <v>21</v>
      </c>
      <c r="B26" s="12">
        <v>6810496</v>
      </c>
      <c r="C26" s="12">
        <v>7821615</v>
      </c>
      <c r="D26" s="12">
        <v>14639474</v>
      </c>
      <c r="E26" s="12">
        <v>0</v>
      </c>
    </row>
    <row r="27" spans="1:5" ht="12.75">
      <c r="A27" s="8" t="s">
        <v>20</v>
      </c>
      <c r="B27" s="12">
        <v>10219266</v>
      </c>
      <c r="C27" s="12">
        <v>14894851</v>
      </c>
      <c r="D27" s="12">
        <v>21157964</v>
      </c>
      <c r="E27" s="12">
        <v>0</v>
      </c>
    </row>
    <row r="28" spans="1:5" ht="12.75">
      <c r="A28" s="8" t="s">
        <v>19</v>
      </c>
      <c r="B28" s="12">
        <v>28135368</v>
      </c>
      <c r="C28" s="12">
        <v>43651641</v>
      </c>
      <c r="D28" s="12">
        <v>79726345</v>
      </c>
      <c r="E28" s="12">
        <v>0</v>
      </c>
    </row>
    <row r="29" spans="1:5" ht="12.75">
      <c r="A29" s="8" t="s">
        <v>22</v>
      </c>
      <c r="B29" s="12">
        <v>26266828</v>
      </c>
      <c r="C29" s="12">
        <v>31107292</v>
      </c>
      <c r="D29" s="12">
        <v>54283681</v>
      </c>
      <c r="E29" s="12">
        <v>0</v>
      </c>
    </row>
    <row r="30" spans="1:5" ht="12.75">
      <c r="A30" s="8" t="s">
        <v>23</v>
      </c>
      <c r="B30" s="12">
        <v>17679523</v>
      </c>
      <c r="C30" s="12">
        <v>19551888</v>
      </c>
      <c r="D30" s="12">
        <v>36435617</v>
      </c>
      <c r="E30" s="12">
        <v>0</v>
      </c>
    </row>
    <row r="31" spans="1:5" ht="12.75">
      <c r="A31" s="8" t="s">
        <v>25</v>
      </c>
      <c r="B31" s="12">
        <v>7842713</v>
      </c>
      <c r="C31" s="12">
        <v>11737643</v>
      </c>
      <c r="D31" s="12">
        <v>11522248</v>
      </c>
      <c r="E31" s="12">
        <v>0</v>
      </c>
    </row>
    <row r="32" spans="1:5" ht="12.75">
      <c r="A32" s="8" t="s">
        <v>24</v>
      </c>
      <c r="B32" s="12">
        <v>12038105</v>
      </c>
      <c r="C32" s="12">
        <v>19086106</v>
      </c>
      <c r="D32" s="12">
        <v>43360771</v>
      </c>
      <c r="E32" s="12">
        <v>0</v>
      </c>
    </row>
    <row r="33" spans="1:5" ht="12.75">
      <c r="A33" s="8" t="s">
        <v>26</v>
      </c>
      <c r="B33" s="12">
        <v>1569061</v>
      </c>
      <c r="C33" s="12">
        <v>3179168</v>
      </c>
      <c r="D33" s="12">
        <v>7594030</v>
      </c>
      <c r="E33" s="12">
        <v>0</v>
      </c>
    </row>
    <row r="34" spans="1:5" ht="12.75">
      <c r="A34" s="8" t="s">
        <v>29</v>
      </c>
      <c r="B34" s="12">
        <v>3705228</v>
      </c>
      <c r="C34" s="12">
        <v>5477956</v>
      </c>
      <c r="D34" s="12">
        <v>11838445</v>
      </c>
      <c r="E34" s="12">
        <v>0</v>
      </c>
    </row>
    <row r="35" spans="1:5" ht="12.75">
      <c r="A35" s="8" t="s">
        <v>33</v>
      </c>
      <c r="B35" s="12">
        <v>2239314</v>
      </c>
      <c r="C35" s="12">
        <v>2968810</v>
      </c>
      <c r="D35" s="12">
        <v>1110560</v>
      </c>
      <c r="E35" s="12">
        <v>0</v>
      </c>
    </row>
    <row r="36" spans="1:5" ht="12.75">
      <c r="A36" s="8" t="s">
        <v>30</v>
      </c>
      <c r="B36" s="12">
        <v>4771257</v>
      </c>
      <c r="C36" s="12">
        <v>6295641</v>
      </c>
      <c r="D36" s="12">
        <v>13091230</v>
      </c>
      <c r="E36" s="12">
        <v>0</v>
      </c>
    </row>
    <row r="37" spans="1:5" ht="12.75">
      <c r="A37" s="8" t="s">
        <v>31</v>
      </c>
      <c r="B37" s="12">
        <v>15092297</v>
      </c>
      <c r="C37" s="12">
        <v>19416163</v>
      </c>
      <c r="D37" s="12">
        <v>23785096</v>
      </c>
      <c r="E37" s="12">
        <v>0</v>
      </c>
    </row>
    <row r="38" spans="1:5" ht="12.75">
      <c r="A38" s="8" t="s">
        <v>32</v>
      </c>
      <c r="B38" s="12">
        <v>3740327</v>
      </c>
      <c r="C38" s="12">
        <v>6912734</v>
      </c>
      <c r="D38" s="12">
        <v>3823708</v>
      </c>
      <c r="E38" s="12">
        <v>0</v>
      </c>
    </row>
    <row r="39" spans="1:5" ht="12.75">
      <c r="A39" s="8" t="s">
        <v>34</v>
      </c>
      <c r="B39" s="12">
        <v>53336861</v>
      </c>
      <c r="C39" s="12">
        <v>87228508</v>
      </c>
      <c r="D39" s="12">
        <v>136814490</v>
      </c>
      <c r="E39" s="12">
        <v>0</v>
      </c>
    </row>
    <row r="40" spans="1:5" ht="12.75">
      <c r="A40" s="8" t="s">
        <v>27</v>
      </c>
      <c r="B40" s="12">
        <v>17063486</v>
      </c>
      <c r="C40" s="12">
        <v>23554561</v>
      </c>
      <c r="D40" s="12">
        <v>31576009</v>
      </c>
      <c r="E40" s="12">
        <v>0</v>
      </c>
    </row>
    <row r="41" spans="1:5" ht="12.75">
      <c r="A41" s="8" t="s">
        <v>28</v>
      </c>
      <c r="B41" s="12">
        <v>2651639</v>
      </c>
      <c r="C41" s="12">
        <v>3182098</v>
      </c>
      <c r="D41" s="12">
        <v>6789912</v>
      </c>
      <c r="E41" s="12">
        <v>0</v>
      </c>
    </row>
    <row r="42" spans="1:5" ht="12.75">
      <c r="A42" s="8" t="s">
        <v>35</v>
      </c>
      <c r="B42" s="12">
        <v>28739853</v>
      </c>
      <c r="C42" s="12">
        <v>37159731</v>
      </c>
      <c r="D42" s="12">
        <v>61645327</v>
      </c>
      <c r="E42" s="12">
        <v>0</v>
      </c>
    </row>
    <row r="43" spans="1:5" ht="12.75">
      <c r="A43" s="8" t="s">
        <v>36</v>
      </c>
      <c r="B43" s="12">
        <v>6721096</v>
      </c>
      <c r="C43" s="12">
        <v>10184205</v>
      </c>
      <c r="D43" s="12">
        <v>15467830</v>
      </c>
      <c r="E43" s="12">
        <v>0</v>
      </c>
    </row>
    <row r="44" spans="1:5" ht="12.75">
      <c r="A44" s="8" t="s">
        <v>37</v>
      </c>
      <c r="B44" s="12">
        <v>10200585</v>
      </c>
      <c r="C44" s="12">
        <v>13129902</v>
      </c>
      <c r="D44" s="12">
        <v>27140404</v>
      </c>
      <c r="E44" s="12">
        <v>0</v>
      </c>
    </row>
    <row r="45" spans="1:5" ht="12.75">
      <c r="A45" s="8" t="s">
        <v>38</v>
      </c>
      <c r="B45" s="12">
        <v>40016898</v>
      </c>
      <c r="C45" s="12">
        <v>50901876</v>
      </c>
      <c r="D45" s="12">
        <v>86358235</v>
      </c>
      <c r="E45" s="12">
        <v>0</v>
      </c>
    </row>
    <row r="46" spans="1:5" ht="12.75">
      <c r="A46" s="8" t="s">
        <v>39</v>
      </c>
      <c r="B46" s="12">
        <v>11898657</v>
      </c>
      <c r="C46" s="12">
        <v>17717455</v>
      </c>
      <c r="D46" s="12">
        <v>1076507</v>
      </c>
      <c r="E46" s="12">
        <v>0</v>
      </c>
    </row>
    <row r="47" spans="1:5" ht="12.75">
      <c r="A47" s="8" t="s">
        <v>40</v>
      </c>
      <c r="B47" s="12">
        <v>5630933</v>
      </c>
      <c r="C47" s="12">
        <v>7058101</v>
      </c>
      <c r="D47" s="12">
        <v>16690119</v>
      </c>
      <c r="E47" s="12">
        <v>0</v>
      </c>
    </row>
    <row r="48" spans="1:5" ht="12.75">
      <c r="A48" s="8" t="s">
        <v>41</v>
      </c>
      <c r="B48" s="12">
        <v>9870911</v>
      </c>
      <c r="C48" s="12">
        <v>12451323</v>
      </c>
      <c r="D48" s="12">
        <v>13052530</v>
      </c>
      <c r="E48" s="12">
        <v>0</v>
      </c>
    </row>
    <row r="49" spans="1:5" ht="12.75">
      <c r="A49" s="8" t="s">
        <v>42</v>
      </c>
      <c r="B49" s="12">
        <v>2968605</v>
      </c>
      <c r="C49" s="12">
        <v>4161985</v>
      </c>
      <c r="D49" s="12">
        <v>8257702</v>
      </c>
      <c r="E49" s="12">
        <v>0</v>
      </c>
    </row>
    <row r="50" spans="1:5" ht="12.75">
      <c r="A50" s="8" t="s">
        <v>43</v>
      </c>
      <c r="B50" s="12">
        <v>12574138</v>
      </c>
      <c r="C50" s="12">
        <v>17486278</v>
      </c>
      <c r="D50" s="12">
        <v>27871388</v>
      </c>
      <c r="E50" s="12">
        <v>0</v>
      </c>
    </row>
    <row r="51" spans="1:5" ht="12.75">
      <c r="A51" s="8" t="s">
        <v>44</v>
      </c>
      <c r="B51" s="12">
        <v>41510512</v>
      </c>
      <c r="C51" s="12">
        <v>52086049</v>
      </c>
      <c r="D51" s="12">
        <v>42151783</v>
      </c>
      <c r="E51" s="12">
        <v>0</v>
      </c>
    </row>
    <row r="52" spans="1:5" ht="12.75">
      <c r="A52" s="8" t="s">
        <v>45</v>
      </c>
      <c r="B52" s="12">
        <v>4527944</v>
      </c>
      <c r="C52" s="12">
        <v>4895558</v>
      </c>
      <c r="D52" s="12">
        <v>12036825</v>
      </c>
      <c r="E52" s="12">
        <v>0</v>
      </c>
    </row>
    <row r="53" spans="1:5" ht="12.75">
      <c r="A53" s="8" t="s">
        <v>47</v>
      </c>
      <c r="B53" s="12">
        <v>5308257</v>
      </c>
      <c r="C53" s="12">
        <v>5707718</v>
      </c>
      <c r="D53" s="12">
        <v>11649198</v>
      </c>
      <c r="E53" s="12">
        <v>0</v>
      </c>
    </row>
    <row r="54" spans="1:5" ht="12.75">
      <c r="A54" s="8" t="s">
        <v>46</v>
      </c>
      <c r="B54" s="12">
        <v>15206721</v>
      </c>
      <c r="C54" s="12">
        <v>21081328</v>
      </c>
      <c r="D54" s="12">
        <v>23904887</v>
      </c>
      <c r="E54" s="12">
        <v>0</v>
      </c>
    </row>
    <row r="55" spans="1:5" ht="12.75">
      <c r="A55" s="8" t="s">
        <v>48</v>
      </c>
      <c r="B55" s="12">
        <v>12443530</v>
      </c>
      <c r="C55" s="12">
        <v>15033425</v>
      </c>
      <c r="D55" s="12">
        <v>34564797</v>
      </c>
      <c r="E55" s="12">
        <v>0</v>
      </c>
    </row>
    <row r="56" spans="1:5" ht="12.75">
      <c r="A56" s="8" t="s">
        <v>50</v>
      </c>
      <c r="B56" s="12">
        <v>4620097</v>
      </c>
      <c r="C56" s="12">
        <v>5979123</v>
      </c>
      <c r="D56" s="12">
        <v>13742037</v>
      </c>
      <c r="E56" s="12">
        <v>0</v>
      </c>
    </row>
    <row r="57" spans="1:5" ht="12.75">
      <c r="A57" s="8" t="s">
        <v>49</v>
      </c>
      <c r="B57" s="12">
        <v>16959748</v>
      </c>
      <c r="C57" s="12">
        <v>18006034</v>
      </c>
      <c r="D57" s="12">
        <v>46101685</v>
      </c>
      <c r="E57" s="12">
        <v>0</v>
      </c>
    </row>
    <row r="58" spans="1:5" ht="12.75">
      <c r="A58" s="8" t="s">
        <v>51</v>
      </c>
      <c r="B58" s="12">
        <v>1059871</v>
      </c>
      <c r="C58" s="12">
        <v>1242339</v>
      </c>
      <c r="D58" s="12">
        <v>5301745</v>
      </c>
      <c r="E58" s="12">
        <v>0</v>
      </c>
    </row>
    <row r="59" spans="1:5" ht="12.75">
      <c r="A59" s="8" t="s">
        <v>52</v>
      </c>
      <c r="B59" s="12">
        <v>150644</v>
      </c>
      <c r="C59" s="12">
        <v>525765</v>
      </c>
      <c r="D59" s="12">
        <v>0</v>
      </c>
      <c r="E59" s="12">
        <v>0</v>
      </c>
    </row>
    <row r="60" spans="1:5" ht="12.75">
      <c r="A60" s="8" t="s">
        <v>53</v>
      </c>
      <c r="B60" s="12">
        <v>69843</v>
      </c>
      <c r="C60" s="12">
        <v>85669</v>
      </c>
      <c r="D60" s="12">
        <v>25866</v>
      </c>
      <c r="E60" s="12">
        <v>0</v>
      </c>
    </row>
    <row r="61" spans="1:5" ht="12.75">
      <c r="A61" s="8" t="s">
        <v>54</v>
      </c>
      <c r="B61" s="12">
        <v>162497</v>
      </c>
      <c r="C61" s="12">
        <v>235327</v>
      </c>
      <c r="D61" s="12">
        <v>0</v>
      </c>
      <c r="E61" s="12">
        <v>0</v>
      </c>
    </row>
    <row r="62" spans="2:5" ht="12.75">
      <c r="B62" s="12"/>
      <c r="C62" s="12"/>
      <c r="D62" s="12"/>
      <c r="E62" s="12"/>
    </row>
    <row r="63" spans="1:5" ht="12.75">
      <c r="A63" s="9" t="s">
        <v>56</v>
      </c>
      <c r="B63" s="13">
        <f>SUM(B7:B62)</f>
        <v>735706086</v>
      </c>
      <c r="C63" s="13">
        <f>SUM(C7:C62)</f>
        <v>972431530</v>
      </c>
      <c r="D63" s="13">
        <f>SUM(D7:D62)</f>
        <v>1430420036</v>
      </c>
      <c r="E63" s="13">
        <f>SUM(E7:E62)</f>
        <v>0</v>
      </c>
    </row>
  </sheetData>
  <sheetProtection/>
  <mergeCells count="3">
    <mergeCell ref="A1:E1"/>
    <mergeCell ref="A2:E2"/>
    <mergeCell ref="D4:E4"/>
  </mergeCells>
  <printOptions horizontalCentered="1"/>
  <pageMargins left="0.45" right="0.45" top="0.75" bottom="0.75" header="0.3" footer="0.3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7109375" style="1" customWidth="1"/>
    <col min="2" max="3" width="12.7109375" style="1" customWidth="1"/>
    <col min="4" max="4" width="1.7109375" style="1" customWidth="1"/>
    <col min="5" max="5" width="10.7109375" style="1" customWidth="1"/>
    <col min="6" max="6" width="12.7109375" style="1" customWidth="1"/>
    <col min="7" max="7" width="1.7109375" style="1" customWidth="1"/>
    <col min="8" max="8" width="11.28125" style="1" customWidth="1"/>
    <col min="9" max="9" width="11.140625" style="1" customWidth="1"/>
    <col min="10" max="10" width="1.7109375" style="1" customWidth="1"/>
    <col min="11" max="11" width="11.57421875" style="1" customWidth="1"/>
    <col min="12" max="16384" width="9.140625" style="1" customWidth="1"/>
  </cols>
  <sheetData>
    <row r="1" spans="1:11" ht="12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.75">
      <c r="A3" s="14" t="s">
        <v>72</v>
      </c>
    </row>
    <row r="4" spans="2:9" ht="12">
      <c r="B4" s="18" t="s">
        <v>64</v>
      </c>
      <c r="C4" s="18"/>
      <c r="E4" s="18" t="s">
        <v>65</v>
      </c>
      <c r="F4" s="18"/>
      <c r="H4" s="18" t="s">
        <v>55</v>
      </c>
      <c r="I4" s="18"/>
    </row>
    <row r="5" spans="2:11" ht="12">
      <c r="B5" s="2" t="s">
        <v>61</v>
      </c>
      <c r="C5" s="2" t="s">
        <v>62</v>
      </c>
      <c r="D5" s="2"/>
      <c r="E5" s="2" t="s">
        <v>61</v>
      </c>
      <c r="F5" s="2" t="s">
        <v>62</v>
      </c>
      <c r="G5" s="2"/>
      <c r="H5" s="2" t="s">
        <v>61</v>
      </c>
      <c r="I5" s="2" t="s">
        <v>62</v>
      </c>
      <c r="K5" s="3" t="s">
        <v>66</v>
      </c>
    </row>
    <row r="6" spans="1:11" ht="12">
      <c r="A6" s="4"/>
      <c r="B6" s="5"/>
      <c r="C6" s="5"/>
      <c r="D6" s="3"/>
      <c r="E6" s="5"/>
      <c r="F6" s="5"/>
      <c r="G6" s="3"/>
      <c r="H6" s="5"/>
      <c r="I6" s="5"/>
      <c r="J6" s="3"/>
      <c r="K6" s="3"/>
    </row>
    <row r="7" spans="1:11" ht="12">
      <c r="A7" s="1" t="s">
        <v>1</v>
      </c>
      <c r="B7" s="6">
        <v>2846418</v>
      </c>
      <c r="C7" s="6">
        <v>4121381</v>
      </c>
      <c r="E7" s="6"/>
      <c r="F7" s="6">
        <v>3131411</v>
      </c>
      <c r="H7" s="6">
        <v>144764</v>
      </c>
      <c r="I7" s="6">
        <v>1876740</v>
      </c>
      <c r="K7" s="6">
        <f>SUM(B7:I7)</f>
        <v>12120714</v>
      </c>
    </row>
    <row r="8" spans="1:11" ht="12">
      <c r="A8" s="1" t="s">
        <v>0</v>
      </c>
      <c r="B8" s="6">
        <v>22224</v>
      </c>
      <c r="C8" s="6">
        <v>606139</v>
      </c>
      <c r="E8" s="6">
        <v>5000</v>
      </c>
      <c r="F8" s="6">
        <v>38733</v>
      </c>
      <c r="H8" s="6"/>
      <c r="I8" s="6">
        <v>238546</v>
      </c>
      <c r="K8" s="6">
        <f aca="true" t="shared" si="0" ref="K8:K61">SUM(B8:I8)</f>
        <v>910642</v>
      </c>
    </row>
    <row r="9" spans="1:11" ht="12">
      <c r="A9" s="1" t="s">
        <v>3</v>
      </c>
      <c r="B9" s="6">
        <v>3579979</v>
      </c>
      <c r="C9" s="6">
        <v>3532407</v>
      </c>
      <c r="E9" s="6">
        <v>0</v>
      </c>
      <c r="F9" s="6">
        <v>95768</v>
      </c>
      <c r="H9" s="6">
        <v>3194114</v>
      </c>
      <c r="I9" s="6">
        <v>8200598</v>
      </c>
      <c r="K9" s="6">
        <f t="shared" si="0"/>
        <v>18602866</v>
      </c>
    </row>
    <row r="10" spans="1:11" ht="12">
      <c r="A10" s="1" t="s">
        <v>2</v>
      </c>
      <c r="B10" s="6">
        <v>1083970</v>
      </c>
      <c r="C10" s="6">
        <v>2856675</v>
      </c>
      <c r="E10" s="6"/>
      <c r="F10" s="6">
        <v>676497</v>
      </c>
      <c r="H10" s="6">
        <v>6062</v>
      </c>
      <c r="I10" s="6"/>
      <c r="K10" s="6">
        <f t="shared" si="0"/>
        <v>4623204</v>
      </c>
    </row>
    <row r="11" spans="1:11" ht="12">
      <c r="A11" s="1" t="s">
        <v>4</v>
      </c>
      <c r="B11" s="6">
        <v>27039090</v>
      </c>
      <c r="C11" s="6">
        <v>17786561</v>
      </c>
      <c r="E11" s="6">
        <v>555029</v>
      </c>
      <c r="F11" s="6">
        <v>14309211</v>
      </c>
      <c r="H11" s="6">
        <v>11462741</v>
      </c>
      <c r="I11" s="6">
        <v>4788866</v>
      </c>
      <c r="K11" s="6">
        <f t="shared" si="0"/>
        <v>75941498</v>
      </c>
    </row>
    <row r="12" spans="1:11" ht="12">
      <c r="A12" s="1" t="s">
        <v>5</v>
      </c>
      <c r="B12" s="6">
        <v>1459355</v>
      </c>
      <c r="C12" s="6">
        <v>3309133</v>
      </c>
      <c r="E12" s="6"/>
      <c r="F12" s="6">
        <v>1098339</v>
      </c>
      <c r="H12" s="6">
        <v>1159251</v>
      </c>
      <c r="I12" s="6">
        <v>3711955</v>
      </c>
      <c r="K12" s="6">
        <f t="shared" si="0"/>
        <v>10738033</v>
      </c>
    </row>
    <row r="13" spans="1:11" ht="12">
      <c r="A13" s="1" t="s">
        <v>6</v>
      </c>
      <c r="B13" s="6">
        <v>956473</v>
      </c>
      <c r="C13" s="6">
        <v>1314714</v>
      </c>
      <c r="E13" s="6">
        <v>26252</v>
      </c>
      <c r="F13" s="6">
        <v>4746135</v>
      </c>
      <c r="H13" s="6">
        <v>1263788</v>
      </c>
      <c r="I13" s="6">
        <v>259320</v>
      </c>
      <c r="K13" s="6">
        <f t="shared" si="0"/>
        <v>8566682</v>
      </c>
    </row>
    <row r="14" spans="1:11" ht="12">
      <c r="A14" s="1" t="s">
        <v>8</v>
      </c>
      <c r="B14" s="6">
        <v>310412</v>
      </c>
      <c r="C14" s="6">
        <v>643272</v>
      </c>
      <c r="E14" s="6">
        <v>20179</v>
      </c>
      <c r="F14" s="6">
        <v>351662</v>
      </c>
      <c r="H14" s="6">
        <v>59228</v>
      </c>
      <c r="I14" s="6"/>
      <c r="K14" s="6">
        <f t="shared" si="0"/>
        <v>1384753</v>
      </c>
    </row>
    <row r="15" spans="1:11" ht="12">
      <c r="A15" s="1" t="s">
        <v>7</v>
      </c>
      <c r="B15" s="6"/>
      <c r="C15" s="6">
        <v>619608</v>
      </c>
      <c r="E15" s="6">
        <v>5702</v>
      </c>
      <c r="F15" s="6">
        <v>3096441</v>
      </c>
      <c r="H15" s="6">
        <v>13653</v>
      </c>
      <c r="I15" s="6">
        <v>3008877</v>
      </c>
      <c r="K15" s="6">
        <f t="shared" si="0"/>
        <v>6744281</v>
      </c>
    </row>
    <row r="16" spans="1:11" ht="12">
      <c r="A16" s="1" t="s">
        <v>9</v>
      </c>
      <c r="B16" s="6">
        <v>3951853</v>
      </c>
      <c r="C16" s="6">
        <v>13374443</v>
      </c>
      <c r="E16" s="6">
        <v>58418</v>
      </c>
      <c r="F16" s="6">
        <v>8267470</v>
      </c>
      <c r="H16" s="6">
        <v>3929333</v>
      </c>
      <c r="I16" s="6">
        <v>6427194</v>
      </c>
      <c r="K16" s="6">
        <f t="shared" si="0"/>
        <v>36008711</v>
      </c>
    </row>
    <row r="17" spans="1:11" ht="12">
      <c r="A17" s="1" t="s">
        <v>10</v>
      </c>
      <c r="B17" s="6">
        <v>5123485</v>
      </c>
      <c r="C17" s="6">
        <v>4681656</v>
      </c>
      <c r="E17" s="6">
        <v>28853</v>
      </c>
      <c r="F17" s="6">
        <v>4268157</v>
      </c>
      <c r="H17" s="6">
        <v>1459440</v>
      </c>
      <c r="I17" s="6">
        <v>2074104</v>
      </c>
      <c r="K17" s="6">
        <f t="shared" si="0"/>
        <v>17635695</v>
      </c>
    </row>
    <row r="18" spans="1:11" ht="12">
      <c r="A18" s="1" t="s">
        <v>11</v>
      </c>
      <c r="B18" s="6">
        <v>375869</v>
      </c>
      <c r="C18" s="6">
        <v>737566</v>
      </c>
      <c r="E18" s="6"/>
      <c r="F18" s="6">
        <v>423497</v>
      </c>
      <c r="H18" s="6">
        <v>24458</v>
      </c>
      <c r="I18" s="6"/>
      <c r="K18" s="6">
        <f t="shared" si="0"/>
        <v>1561390</v>
      </c>
    </row>
    <row r="19" spans="1:11" ht="12">
      <c r="A19" s="1" t="s">
        <v>13</v>
      </c>
      <c r="B19" s="6">
        <v>450492</v>
      </c>
      <c r="C19" s="6">
        <v>1090389</v>
      </c>
      <c r="E19" s="6"/>
      <c r="F19" s="6">
        <v>318855</v>
      </c>
      <c r="H19" s="6">
        <v>114577</v>
      </c>
      <c r="I19" s="6"/>
      <c r="K19" s="6">
        <f t="shared" si="0"/>
        <v>1974313</v>
      </c>
    </row>
    <row r="20" spans="1:11" ht="12">
      <c r="A20" s="1" t="s">
        <v>14</v>
      </c>
      <c r="B20" s="6">
        <v>6197550</v>
      </c>
      <c r="C20" s="6">
        <v>5155266</v>
      </c>
      <c r="E20" s="6">
        <v>142648</v>
      </c>
      <c r="F20" s="6">
        <v>13848500</v>
      </c>
      <c r="H20" s="6">
        <v>1351222</v>
      </c>
      <c r="I20" s="6">
        <v>11756407</v>
      </c>
      <c r="K20" s="6">
        <f t="shared" si="0"/>
        <v>38451593</v>
      </c>
    </row>
    <row r="21" spans="1:11" ht="12">
      <c r="A21" s="1" t="s">
        <v>15</v>
      </c>
      <c r="B21" s="6">
        <v>2893705</v>
      </c>
      <c r="C21" s="6">
        <v>5544033</v>
      </c>
      <c r="E21" s="6">
        <v>38935</v>
      </c>
      <c r="F21" s="6">
        <v>5851248</v>
      </c>
      <c r="H21" s="6">
        <v>1284860</v>
      </c>
      <c r="I21" s="6">
        <v>2190753</v>
      </c>
      <c r="K21" s="6">
        <f t="shared" si="0"/>
        <v>17803534</v>
      </c>
    </row>
    <row r="22" spans="1:11" ht="12">
      <c r="A22" s="1" t="s">
        <v>12</v>
      </c>
      <c r="B22" s="6">
        <v>2111979</v>
      </c>
      <c r="C22" s="6">
        <v>1449263</v>
      </c>
      <c r="E22" s="6">
        <v>39877</v>
      </c>
      <c r="F22" s="6">
        <v>4606287</v>
      </c>
      <c r="H22" s="6">
        <v>260313</v>
      </c>
      <c r="I22" s="6">
        <v>7433341</v>
      </c>
      <c r="K22" s="6">
        <f t="shared" si="0"/>
        <v>15901060</v>
      </c>
    </row>
    <row r="23" spans="1:11" ht="12">
      <c r="A23" s="1" t="s">
        <v>16</v>
      </c>
      <c r="B23" s="6">
        <v>1240357</v>
      </c>
      <c r="C23" s="6">
        <v>2148292</v>
      </c>
      <c r="E23" s="6">
        <v>130325</v>
      </c>
      <c r="F23" s="6">
        <v>1778702</v>
      </c>
      <c r="H23" s="6">
        <v>177730</v>
      </c>
      <c r="I23" s="6"/>
      <c r="K23" s="6">
        <f t="shared" si="0"/>
        <v>5475406</v>
      </c>
    </row>
    <row r="24" spans="1:11" ht="12">
      <c r="A24" s="1" t="s">
        <v>17</v>
      </c>
      <c r="B24" s="6">
        <v>4130228</v>
      </c>
      <c r="C24" s="6">
        <v>2808769</v>
      </c>
      <c r="E24" s="6">
        <v>11169</v>
      </c>
      <c r="F24" s="6">
        <v>2096420</v>
      </c>
      <c r="H24" s="6">
        <v>369685</v>
      </c>
      <c r="I24" s="6">
        <v>663297</v>
      </c>
      <c r="K24" s="6">
        <f t="shared" si="0"/>
        <v>10079568</v>
      </c>
    </row>
    <row r="25" spans="1:11" ht="12">
      <c r="A25" s="1" t="s">
        <v>18</v>
      </c>
      <c r="B25" s="6">
        <v>1271183</v>
      </c>
      <c r="C25" s="6">
        <v>3133435</v>
      </c>
      <c r="E25" s="6"/>
      <c r="F25" s="6">
        <v>1783052</v>
      </c>
      <c r="H25" s="6">
        <v>1191364</v>
      </c>
      <c r="I25" s="6"/>
      <c r="K25" s="6">
        <f t="shared" si="0"/>
        <v>7379034</v>
      </c>
    </row>
    <row r="26" spans="1:11" ht="12">
      <c r="A26" s="1" t="s">
        <v>21</v>
      </c>
      <c r="B26" s="6">
        <v>282563</v>
      </c>
      <c r="C26" s="6">
        <v>4276088</v>
      </c>
      <c r="E26" s="6">
        <v>23801</v>
      </c>
      <c r="F26" s="6">
        <v>2109790</v>
      </c>
      <c r="H26" s="6">
        <v>118254</v>
      </c>
      <c r="I26" s="6"/>
      <c r="K26" s="6">
        <f t="shared" si="0"/>
        <v>6810496</v>
      </c>
    </row>
    <row r="27" spans="1:11" ht="12">
      <c r="A27" s="1" t="s">
        <v>20</v>
      </c>
      <c r="B27" s="6">
        <v>3163138</v>
      </c>
      <c r="C27" s="6">
        <v>3771280</v>
      </c>
      <c r="E27" s="6"/>
      <c r="F27" s="6">
        <v>2331463</v>
      </c>
      <c r="H27" s="6">
        <v>953385</v>
      </c>
      <c r="I27" s="6"/>
      <c r="K27" s="6">
        <f t="shared" si="0"/>
        <v>10219266</v>
      </c>
    </row>
    <row r="28" spans="1:11" ht="12">
      <c r="A28" s="1" t="s">
        <v>19</v>
      </c>
      <c r="B28" s="6">
        <v>2443702</v>
      </c>
      <c r="C28" s="6">
        <v>4523736</v>
      </c>
      <c r="E28" s="6">
        <v>147186</v>
      </c>
      <c r="F28" s="6">
        <v>20107060</v>
      </c>
      <c r="H28" s="6">
        <v>671708</v>
      </c>
      <c r="I28" s="6">
        <v>241976</v>
      </c>
      <c r="K28" s="6">
        <f t="shared" si="0"/>
        <v>28135368</v>
      </c>
    </row>
    <row r="29" spans="1:11" ht="12">
      <c r="A29" s="1" t="s">
        <v>22</v>
      </c>
      <c r="B29" s="6">
        <v>7203938</v>
      </c>
      <c r="C29" s="6">
        <v>9186716</v>
      </c>
      <c r="E29" s="6">
        <v>5000</v>
      </c>
      <c r="F29" s="6">
        <v>8189453</v>
      </c>
      <c r="H29" s="6">
        <v>1681721</v>
      </c>
      <c r="I29" s="6"/>
      <c r="K29" s="6">
        <f t="shared" si="0"/>
        <v>26266828</v>
      </c>
    </row>
    <row r="30" spans="1:11" ht="12">
      <c r="A30" s="1" t="s">
        <v>23</v>
      </c>
      <c r="B30" s="6">
        <v>3569484</v>
      </c>
      <c r="C30" s="6">
        <v>4794744</v>
      </c>
      <c r="E30" s="6">
        <v>42260</v>
      </c>
      <c r="F30" s="6">
        <v>5560042</v>
      </c>
      <c r="H30" s="6">
        <v>591023</v>
      </c>
      <c r="I30" s="6">
        <v>3121970</v>
      </c>
      <c r="K30" s="6">
        <f t="shared" si="0"/>
        <v>17679523</v>
      </c>
    </row>
    <row r="31" spans="1:11" ht="12">
      <c r="A31" s="1" t="s">
        <v>25</v>
      </c>
      <c r="B31" s="6">
        <v>2567641</v>
      </c>
      <c r="C31" s="6">
        <v>4017237</v>
      </c>
      <c r="E31" s="6"/>
      <c r="F31" s="6">
        <v>1226652</v>
      </c>
      <c r="H31" s="6">
        <v>31183</v>
      </c>
      <c r="I31" s="6"/>
      <c r="K31" s="6">
        <f t="shared" si="0"/>
        <v>7842713</v>
      </c>
    </row>
    <row r="32" spans="1:11" ht="12">
      <c r="A32" s="1" t="s">
        <v>24</v>
      </c>
      <c r="B32" s="6">
        <v>2175640</v>
      </c>
      <c r="C32" s="6">
        <v>2945746</v>
      </c>
      <c r="E32" s="6">
        <v>38250</v>
      </c>
      <c r="F32" s="6">
        <v>5411536</v>
      </c>
      <c r="H32" s="6">
        <v>1023313</v>
      </c>
      <c r="I32" s="6">
        <v>443620</v>
      </c>
      <c r="K32" s="6">
        <f t="shared" si="0"/>
        <v>12038105</v>
      </c>
    </row>
    <row r="33" spans="1:11" ht="12">
      <c r="A33" s="1" t="s">
        <v>26</v>
      </c>
      <c r="B33" s="6">
        <v>263552</v>
      </c>
      <c r="C33" s="6">
        <v>1077445</v>
      </c>
      <c r="E33" s="6">
        <v>14739</v>
      </c>
      <c r="F33" s="6">
        <v>213325</v>
      </c>
      <c r="H33" s="6"/>
      <c r="I33" s="6"/>
      <c r="K33" s="6">
        <f t="shared" si="0"/>
        <v>1569061</v>
      </c>
    </row>
    <row r="34" spans="1:11" ht="12">
      <c r="A34" s="1" t="s">
        <v>29</v>
      </c>
      <c r="B34" s="6">
        <v>738751</v>
      </c>
      <c r="C34" s="6">
        <v>1062912</v>
      </c>
      <c r="E34" s="6">
        <v>5703</v>
      </c>
      <c r="F34" s="6">
        <v>1789825</v>
      </c>
      <c r="H34" s="6">
        <v>108037</v>
      </c>
      <c r="I34" s="6"/>
      <c r="K34" s="6">
        <f t="shared" si="0"/>
        <v>3705228</v>
      </c>
    </row>
    <row r="35" spans="1:11" ht="12">
      <c r="A35" s="1" t="s">
        <v>33</v>
      </c>
      <c r="B35" s="6">
        <v>124566</v>
      </c>
      <c r="C35" s="6">
        <v>1513292</v>
      </c>
      <c r="E35" s="6">
        <v>25290</v>
      </c>
      <c r="F35" s="6">
        <v>25096</v>
      </c>
      <c r="H35" s="6">
        <v>200676</v>
      </c>
      <c r="I35" s="6">
        <v>350394</v>
      </c>
      <c r="K35" s="6">
        <f t="shared" si="0"/>
        <v>2239314</v>
      </c>
    </row>
    <row r="36" spans="1:11" ht="12">
      <c r="A36" s="1" t="s">
        <v>30</v>
      </c>
      <c r="B36" s="6">
        <v>235188</v>
      </c>
      <c r="C36" s="6">
        <v>2257203</v>
      </c>
      <c r="E36" s="6">
        <v>32400</v>
      </c>
      <c r="F36" s="6">
        <v>1891026</v>
      </c>
      <c r="H36" s="6">
        <v>13057</v>
      </c>
      <c r="I36" s="6">
        <v>342383</v>
      </c>
      <c r="K36" s="6">
        <f t="shared" si="0"/>
        <v>4771257</v>
      </c>
    </row>
    <row r="37" spans="1:11" ht="12">
      <c r="A37" s="1" t="s">
        <v>31</v>
      </c>
      <c r="B37" s="6">
        <v>3378937</v>
      </c>
      <c r="C37" s="6">
        <v>4496248</v>
      </c>
      <c r="E37" s="6">
        <v>35588</v>
      </c>
      <c r="F37" s="6">
        <v>4846447</v>
      </c>
      <c r="H37" s="6">
        <v>1367196</v>
      </c>
      <c r="I37" s="6">
        <v>967881</v>
      </c>
      <c r="K37" s="6">
        <f t="shared" si="0"/>
        <v>15092297</v>
      </c>
    </row>
    <row r="38" spans="1:11" ht="12">
      <c r="A38" s="1" t="s">
        <v>32</v>
      </c>
      <c r="B38" s="6">
        <v>901129</v>
      </c>
      <c r="C38" s="6">
        <v>2449151</v>
      </c>
      <c r="E38" s="6"/>
      <c r="F38" s="6">
        <v>143376</v>
      </c>
      <c r="H38" s="6">
        <v>18000</v>
      </c>
      <c r="I38" s="6">
        <v>228671</v>
      </c>
      <c r="K38" s="6">
        <f t="shared" si="0"/>
        <v>3740327</v>
      </c>
    </row>
    <row r="39" spans="1:11" ht="12">
      <c r="A39" s="1" t="s">
        <v>34</v>
      </c>
      <c r="B39" s="6">
        <v>4483128</v>
      </c>
      <c r="C39" s="6">
        <v>12260714</v>
      </c>
      <c r="E39" s="6">
        <v>679673</v>
      </c>
      <c r="F39" s="6">
        <v>29131938</v>
      </c>
      <c r="H39" s="6">
        <v>3098684</v>
      </c>
      <c r="I39" s="6">
        <v>3682724</v>
      </c>
      <c r="K39" s="6">
        <f t="shared" si="0"/>
        <v>53336861</v>
      </c>
    </row>
    <row r="40" spans="1:11" ht="12">
      <c r="A40" s="1" t="s">
        <v>27</v>
      </c>
      <c r="B40" s="6">
        <v>4463612</v>
      </c>
      <c r="C40" s="6">
        <v>5590425</v>
      </c>
      <c r="E40" s="6">
        <v>50947</v>
      </c>
      <c r="F40" s="6">
        <v>6396786</v>
      </c>
      <c r="H40" s="6">
        <v>182918</v>
      </c>
      <c r="I40" s="6">
        <v>378798</v>
      </c>
      <c r="K40" s="6">
        <f t="shared" si="0"/>
        <v>17063486</v>
      </c>
    </row>
    <row r="41" spans="1:11" ht="12">
      <c r="A41" s="1" t="s">
        <v>28</v>
      </c>
      <c r="B41" s="6">
        <v>338492</v>
      </c>
      <c r="C41" s="6">
        <v>1761020</v>
      </c>
      <c r="E41" s="6">
        <v>64181</v>
      </c>
      <c r="F41" s="6">
        <v>487946</v>
      </c>
      <c r="H41" s="6"/>
      <c r="I41" s="6"/>
      <c r="K41" s="6">
        <f t="shared" si="0"/>
        <v>2651639</v>
      </c>
    </row>
    <row r="42" spans="1:11" ht="12">
      <c r="A42" s="1" t="s">
        <v>35</v>
      </c>
      <c r="B42" s="6">
        <v>4705127</v>
      </c>
      <c r="C42" s="6">
        <v>9271028</v>
      </c>
      <c r="E42" s="6">
        <v>82376</v>
      </c>
      <c r="F42" s="6">
        <v>10783075</v>
      </c>
      <c r="H42" s="6">
        <v>3883247</v>
      </c>
      <c r="I42" s="6">
        <v>15000</v>
      </c>
      <c r="K42" s="6">
        <f t="shared" si="0"/>
        <v>28739853</v>
      </c>
    </row>
    <row r="43" spans="1:11" ht="12">
      <c r="A43" s="1" t="s">
        <v>36</v>
      </c>
      <c r="B43" s="6">
        <v>1696582</v>
      </c>
      <c r="C43" s="6">
        <v>2849143</v>
      </c>
      <c r="E43" s="6"/>
      <c r="F43" s="6">
        <v>1593421</v>
      </c>
      <c r="H43" s="6">
        <v>453624</v>
      </c>
      <c r="I43" s="6">
        <v>128326</v>
      </c>
      <c r="K43" s="6">
        <f t="shared" si="0"/>
        <v>6721096</v>
      </c>
    </row>
    <row r="44" spans="1:11" ht="12">
      <c r="A44" s="1" t="s">
        <v>37</v>
      </c>
      <c r="B44" s="6">
        <v>3061989</v>
      </c>
      <c r="C44" s="6">
        <v>3928408</v>
      </c>
      <c r="E44" s="6"/>
      <c r="F44" s="6">
        <v>2364127</v>
      </c>
      <c r="H44" s="6">
        <v>690195</v>
      </c>
      <c r="I44" s="6">
        <v>155866</v>
      </c>
      <c r="K44" s="6">
        <f t="shared" si="0"/>
        <v>10200585</v>
      </c>
    </row>
    <row r="45" spans="1:11" ht="12">
      <c r="A45" s="1" t="s">
        <v>38</v>
      </c>
      <c r="B45" s="6">
        <v>3557702</v>
      </c>
      <c r="C45" s="6">
        <v>10078641</v>
      </c>
      <c r="E45" s="6">
        <v>819064</v>
      </c>
      <c r="F45" s="6">
        <v>18719121</v>
      </c>
      <c r="H45" s="6">
        <v>4474437</v>
      </c>
      <c r="I45" s="6">
        <v>2367933</v>
      </c>
      <c r="K45" s="6">
        <f t="shared" si="0"/>
        <v>40016898</v>
      </c>
    </row>
    <row r="46" spans="1:11" ht="12">
      <c r="A46" s="1" t="s">
        <v>39</v>
      </c>
      <c r="B46" s="6">
        <v>96119</v>
      </c>
      <c r="C46" s="6">
        <v>2142705</v>
      </c>
      <c r="E46" s="6">
        <v>422265</v>
      </c>
      <c r="F46" s="6">
        <v>6292191</v>
      </c>
      <c r="H46" s="6">
        <v>2333949</v>
      </c>
      <c r="I46" s="6">
        <v>611428</v>
      </c>
      <c r="K46" s="6">
        <f t="shared" si="0"/>
        <v>11898657</v>
      </c>
    </row>
    <row r="47" spans="1:11" ht="12">
      <c r="A47" s="1" t="s">
        <v>40</v>
      </c>
      <c r="B47" s="6">
        <v>344515</v>
      </c>
      <c r="C47" s="6">
        <v>1342142</v>
      </c>
      <c r="E47" s="6"/>
      <c r="F47" s="6">
        <v>3685862</v>
      </c>
      <c r="H47" s="6">
        <v>258414</v>
      </c>
      <c r="I47" s="6"/>
      <c r="K47" s="6">
        <f t="shared" si="0"/>
        <v>5630933</v>
      </c>
    </row>
    <row r="48" spans="1:11" ht="12">
      <c r="A48" s="1" t="s">
        <v>41</v>
      </c>
      <c r="B48" s="6">
        <v>3211643</v>
      </c>
      <c r="C48" s="6">
        <v>3278116</v>
      </c>
      <c r="E48" s="6">
        <v>52848</v>
      </c>
      <c r="F48" s="6">
        <v>3025782</v>
      </c>
      <c r="H48" s="6">
        <v>167522</v>
      </c>
      <c r="I48" s="6">
        <v>135000</v>
      </c>
      <c r="K48" s="6">
        <f t="shared" si="0"/>
        <v>9870911</v>
      </c>
    </row>
    <row r="49" spans="1:11" ht="12">
      <c r="A49" s="1" t="s">
        <v>42</v>
      </c>
      <c r="B49" s="6">
        <v>204549</v>
      </c>
      <c r="C49" s="6">
        <v>1447617</v>
      </c>
      <c r="E49" s="6">
        <v>58413</v>
      </c>
      <c r="F49" s="6">
        <v>799049</v>
      </c>
      <c r="H49" s="6">
        <v>8977</v>
      </c>
      <c r="I49" s="6">
        <v>450000</v>
      </c>
      <c r="K49" s="6">
        <f t="shared" si="0"/>
        <v>2968605</v>
      </c>
    </row>
    <row r="50" spans="1:11" ht="12">
      <c r="A50" s="1" t="s">
        <v>43</v>
      </c>
      <c r="B50" s="6">
        <v>2304787</v>
      </c>
      <c r="C50" s="6">
        <v>3791030</v>
      </c>
      <c r="E50" s="6">
        <v>6305</v>
      </c>
      <c r="F50" s="6">
        <v>4816741</v>
      </c>
      <c r="H50" s="6">
        <v>786567</v>
      </c>
      <c r="I50" s="6">
        <v>868708</v>
      </c>
      <c r="K50" s="6">
        <f t="shared" si="0"/>
        <v>12574138</v>
      </c>
    </row>
    <row r="51" spans="1:11" ht="12">
      <c r="A51" s="1" t="s">
        <v>44</v>
      </c>
      <c r="B51" s="6">
        <v>13447189</v>
      </c>
      <c r="C51" s="6">
        <v>15006232</v>
      </c>
      <c r="E51" s="6">
        <v>76565</v>
      </c>
      <c r="F51" s="6">
        <v>7612417</v>
      </c>
      <c r="H51" s="6">
        <v>4937834</v>
      </c>
      <c r="I51" s="6">
        <v>430275</v>
      </c>
      <c r="K51" s="6">
        <f t="shared" si="0"/>
        <v>41510512</v>
      </c>
    </row>
    <row r="52" spans="1:11" ht="12">
      <c r="A52" s="1" t="s">
        <v>45</v>
      </c>
      <c r="B52" s="6">
        <v>640765</v>
      </c>
      <c r="C52" s="6">
        <v>2213522</v>
      </c>
      <c r="E52" s="6"/>
      <c r="F52" s="6">
        <v>188103</v>
      </c>
      <c r="H52" s="6">
        <v>570782</v>
      </c>
      <c r="I52" s="6">
        <v>914772</v>
      </c>
      <c r="K52" s="6">
        <f t="shared" si="0"/>
        <v>4527944</v>
      </c>
    </row>
    <row r="53" spans="1:11" ht="12">
      <c r="A53" s="1" t="s">
        <v>47</v>
      </c>
      <c r="B53" s="6">
        <v>196242</v>
      </c>
      <c r="C53" s="6">
        <v>2484540</v>
      </c>
      <c r="E53" s="6">
        <v>60341</v>
      </c>
      <c r="F53" s="6">
        <v>2510076</v>
      </c>
      <c r="H53" s="6">
        <v>14907</v>
      </c>
      <c r="I53" s="6">
        <v>42151</v>
      </c>
      <c r="K53" s="6">
        <f t="shared" si="0"/>
        <v>5308257</v>
      </c>
    </row>
    <row r="54" spans="1:11" ht="12">
      <c r="A54" s="1" t="s">
        <v>46</v>
      </c>
      <c r="B54" s="6">
        <v>3312184</v>
      </c>
      <c r="C54" s="6">
        <v>3832538</v>
      </c>
      <c r="E54" s="6">
        <v>14293</v>
      </c>
      <c r="F54" s="6">
        <v>4872820</v>
      </c>
      <c r="H54" s="6">
        <v>1185418</v>
      </c>
      <c r="I54" s="6">
        <v>1989468</v>
      </c>
      <c r="K54" s="6">
        <f t="shared" si="0"/>
        <v>15206721</v>
      </c>
    </row>
    <row r="55" spans="1:11" ht="12">
      <c r="A55" s="1" t="s">
        <v>48</v>
      </c>
      <c r="B55" s="6">
        <v>2931995</v>
      </c>
      <c r="C55" s="6">
        <v>4607861</v>
      </c>
      <c r="E55" s="6">
        <v>45000</v>
      </c>
      <c r="F55" s="6">
        <v>4238012</v>
      </c>
      <c r="H55" s="6">
        <v>620662</v>
      </c>
      <c r="I55" s="6"/>
      <c r="K55" s="6">
        <f t="shared" si="0"/>
        <v>12443530</v>
      </c>
    </row>
    <row r="56" spans="1:11" ht="12">
      <c r="A56" s="1" t="s">
        <v>50</v>
      </c>
      <c r="B56" s="6">
        <v>535901</v>
      </c>
      <c r="C56" s="6">
        <v>1941118</v>
      </c>
      <c r="E56" s="6"/>
      <c r="F56" s="6">
        <v>1350567</v>
      </c>
      <c r="H56" s="6">
        <v>546930</v>
      </c>
      <c r="I56" s="6">
        <v>245581</v>
      </c>
      <c r="K56" s="6">
        <f t="shared" si="0"/>
        <v>4620097</v>
      </c>
    </row>
    <row r="57" spans="1:11" ht="12">
      <c r="A57" s="1" t="s">
        <v>49</v>
      </c>
      <c r="B57" s="6">
        <v>2716249</v>
      </c>
      <c r="C57" s="6">
        <v>9408900</v>
      </c>
      <c r="E57" s="6"/>
      <c r="F57" s="6">
        <v>4000366</v>
      </c>
      <c r="H57" s="6">
        <v>121628</v>
      </c>
      <c r="I57" s="6">
        <v>712605</v>
      </c>
      <c r="K57" s="6">
        <f t="shared" si="0"/>
        <v>16959748</v>
      </c>
    </row>
    <row r="58" spans="1:11" ht="12">
      <c r="A58" s="1" t="s">
        <v>51</v>
      </c>
      <c r="B58" s="6">
        <v>228702</v>
      </c>
      <c r="C58" s="6">
        <v>380400</v>
      </c>
      <c r="E58" s="6"/>
      <c r="F58" s="6"/>
      <c r="H58" s="6">
        <v>450769</v>
      </c>
      <c r="I58" s="6"/>
      <c r="K58" s="6">
        <f t="shared" si="0"/>
        <v>1059871</v>
      </c>
    </row>
    <row r="59" spans="1:11" ht="12">
      <c r="A59" s="1" t="s">
        <v>52</v>
      </c>
      <c r="B59" s="6">
        <v>53815</v>
      </c>
      <c r="C59" s="6">
        <v>91829</v>
      </c>
      <c r="E59" s="6"/>
      <c r="F59" s="6">
        <v>5000</v>
      </c>
      <c r="H59" s="6"/>
      <c r="I59" s="6"/>
      <c r="K59" s="6">
        <f t="shared" si="0"/>
        <v>150644</v>
      </c>
    </row>
    <row r="60" spans="1:11" ht="12">
      <c r="A60" s="1" t="s">
        <v>53</v>
      </c>
      <c r="B60" s="6"/>
      <c r="C60" s="6">
        <v>69843</v>
      </c>
      <c r="E60" s="6"/>
      <c r="F60" s="6"/>
      <c r="H60" s="6"/>
      <c r="I60" s="6"/>
      <c r="K60" s="6">
        <f t="shared" si="0"/>
        <v>69843</v>
      </c>
    </row>
    <row r="61" spans="1:11" ht="12">
      <c r="A61" s="1" t="s">
        <v>54</v>
      </c>
      <c r="B61" s="6">
        <v>108733</v>
      </c>
      <c r="C61" s="6">
        <v>53764</v>
      </c>
      <c r="E61" s="6"/>
      <c r="F61" s="6"/>
      <c r="H61" s="6"/>
      <c r="I61" s="6"/>
      <c r="K61" s="6">
        <f t="shared" si="0"/>
        <v>162497</v>
      </c>
    </row>
    <row r="62" spans="2:11" ht="12">
      <c r="B62" s="6"/>
      <c r="C62" s="6"/>
      <c r="E62" s="6"/>
      <c r="F62" s="6"/>
      <c r="H62" s="6"/>
      <c r="I62" s="6"/>
      <c r="K62" s="6"/>
    </row>
    <row r="63" spans="1:11" ht="12">
      <c r="A63" s="4" t="s">
        <v>56</v>
      </c>
      <c r="B63" s="7">
        <f>SUM(B7:B61)</f>
        <v>144732871</v>
      </c>
      <c r="C63" s="7">
        <f>SUM(C7:C62)</f>
        <v>219116336</v>
      </c>
      <c r="D63" s="4"/>
      <c r="E63" s="7">
        <f>SUM(E7:E62)</f>
        <v>3864875</v>
      </c>
      <c r="F63" s="7">
        <f>SUM(F7:F62)</f>
        <v>237504876</v>
      </c>
      <c r="G63" s="4"/>
      <c r="H63" s="7">
        <f>SUM(H7:H62)</f>
        <v>59031600</v>
      </c>
      <c r="I63" s="7">
        <f>SUM(I7:I62)</f>
        <v>71455528</v>
      </c>
      <c r="K63" s="7">
        <f>SUM(K7:K62)</f>
        <v>735706086</v>
      </c>
    </row>
  </sheetData>
  <sheetProtection/>
  <mergeCells count="5">
    <mergeCell ref="A1:K1"/>
    <mergeCell ref="A2:K2"/>
    <mergeCell ref="B4:C4"/>
    <mergeCell ref="E4:F4"/>
    <mergeCell ref="H4:I4"/>
  </mergeCells>
  <printOptions horizontalCentered="1"/>
  <pageMargins left="0.45" right="0.45" top="0.75" bottom="0.75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7109375" style="1" customWidth="1"/>
    <col min="2" max="3" width="12.7109375" style="1" customWidth="1"/>
    <col min="4" max="4" width="1.7109375" style="1" customWidth="1"/>
    <col min="5" max="5" width="10.421875" style="1" customWidth="1"/>
    <col min="6" max="6" width="12.7109375" style="1" customWidth="1"/>
    <col min="7" max="7" width="1.7109375" style="1" customWidth="1"/>
    <col min="8" max="8" width="10.421875" style="1" customWidth="1"/>
    <col min="9" max="9" width="10.7109375" style="1" customWidth="1"/>
    <col min="10" max="10" width="1.7109375" style="1" customWidth="1"/>
    <col min="11" max="11" width="13.140625" style="1" customWidth="1"/>
    <col min="12" max="16384" width="9.140625" style="1" customWidth="1"/>
  </cols>
  <sheetData>
    <row r="1" spans="1:11" ht="12">
      <c r="A1" s="17" t="s">
        <v>67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.75">
      <c r="A3" s="14" t="s">
        <v>72</v>
      </c>
    </row>
    <row r="4" spans="2:9" ht="12">
      <c r="B4" s="18" t="s">
        <v>64</v>
      </c>
      <c r="C4" s="18"/>
      <c r="E4" s="18" t="s">
        <v>65</v>
      </c>
      <c r="F4" s="18"/>
      <c r="H4" s="18" t="s">
        <v>55</v>
      </c>
      <c r="I4" s="18"/>
    </row>
    <row r="5" spans="2:11" ht="12">
      <c r="B5" s="2" t="s">
        <v>61</v>
      </c>
      <c r="C5" s="2" t="s">
        <v>62</v>
      </c>
      <c r="D5" s="2"/>
      <c r="E5" s="2" t="s">
        <v>61</v>
      </c>
      <c r="F5" s="2" t="s">
        <v>62</v>
      </c>
      <c r="G5" s="2"/>
      <c r="H5" s="2" t="s">
        <v>61</v>
      </c>
      <c r="I5" s="2" t="s">
        <v>62</v>
      </c>
      <c r="K5" s="3" t="s">
        <v>66</v>
      </c>
    </row>
    <row r="6" spans="1:11" ht="12">
      <c r="A6" s="4"/>
      <c r="B6" s="5"/>
      <c r="C6" s="5"/>
      <c r="D6" s="3"/>
      <c r="E6" s="5"/>
      <c r="F6" s="5"/>
      <c r="G6" s="3"/>
      <c r="H6" s="5"/>
      <c r="I6" s="5"/>
      <c r="J6" s="3"/>
      <c r="K6" s="3"/>
    </row>
    <row r="7" spans="1:11" ht="12">
      <c r="A7" s="1" t="s">
        <v>1</v>
      </c>
      <c r="B7" s="6">
        <v>3319476</v>
      </c>
      <c r="C7" s="6">
        <v>8521063</v>
      </c>
      <c r="E7" s="6"/>
      <c r="F7" s="6">
        <v>3347639</v>
      </c>
      <c r="H7" s="6">
        <v>108000</v>
      </c>
      <c r="I7" s="6">
        <v>785149</v>
      </c>
      <c r="K7" s="6">
        <f>SUM(B7:I7)</f>
        <v>16081327</v>
      </c>
    </row>
    <row r="8" spans="1:11" ht="12">
      <c r="A8" s="1" t="s">
        <v>0</v>
      </c>
      <c r="B8" s="6">
        <v>27453</v>
      </c>
      <c r="C8" s="6">
        <v>610218</v>
      </c>
      <c r="E8" s="6">
        <v>5000</v>
      </c>
      <c r="F8" s="6">
        <v>44590</v>
      </c>
      <c r="H8" s="6"/>
      <c r="I8" s="6">
        <v>167269</v>
      </c>
      <c r="K8" s="6">
        <f aca="true" t="shared" si="0" ref="K8:K61">SUM(B8:I8)</f>
        <v>854530</v>
      </c>
    </row>
    <row r="9" spans="1:11" ht="12">
      <c r="A9" s="1" t="s">
        <v>3</v>
      </c>
      <c r="B9" s="6">
        <v>4326111</v>
      </c>
      <c r="C9" s="6">
        <v>4787589</v>
      </c>
      <c r="E9" s="6">
        <v>55000</v>
      </c>
      <c r="F9" s="6">
        <v>190578</v>
      </c>
      <c r="H9" s="6">
        <v>879126</v>
      </c>
      <c r="I9" s="6">
        <v>2051654</v>
      </c>
      <c r="K9" s="6">
        <f t="shared" si="0"/>
        <v>12290058</v>
      </c>
    </row>
    <row r="10" spans="1:11" ht="12">
      <c r="A10" s="1" t="s">
        <v>2</v>
      </c>
      <c r="B10" s="6">
        <v>1554420</v>
      </c>
      <c r="C10" s="6">
        <v>4377553</v>
      </c>
      <c r="E10" s="6"/>
      <c r="F10" s="6">
        <v>1671240</v>
      </c>
      <c r="H10" s="6">
        <v>0</v>
      </c>
      <c r="I10" s="6"/>
      <c r="K10" s="6">
        <f t="shared" si="0"/>
        <v>7603213</v>
      </c>
    </row>
    <row r="11" spans="1:11" ht="12">
      <c r="A11" s="1" t="s">
        <v>4</v>
      </c>
      <c r="B11" s="6">
        <v>27289610</v>
      </c>
      <c r="C11" s="6">
        <v>28966794</v>
      </c>
      <c r="E11" s="6">
        <v>371928</v>
      </c>
      <c r="F11" s="6">
        <v>32969657</v>
      </c>
      <c r="H11" s="6">
        <v>5865704</v>
      </c>
      <c r="I11" s="6">
        <v>3407557</v>
      </c>
      <c r="K11" s="6">
        <f t="shared" si="0"/>
        <v>98871250</v>
      </c>
    </row>
    <row r="12" spans="1:11" ht="12">
      <c r="A12" s="1" t="s">
        <v>5</v>
      </c>
      <c r="B12" s="6">
        <v>1981519</v>
      </c>
      <c r="C12" s="6">
        <v>6434867</v>
      </c>
      <c r="E12" s="6"/>
      <c r="F12" s="6">
        <v>2788775</v>
      </c>
      <c r="H12" s="6">
        <v>436882</v>
      </c>
      <c r="I12" s="6">
        <v>1504445</v>
      </c>
      <c r="K12" s="6">
        <f t="shared" si="0"/>
        <v>13146488</v>
      </c>
    </row>
    <row r="13" spans="1:11" ht="12">
      <c r="A13" s="1" t="s">
        <v>6</v>
      </c>
      <c r="B13" s="6">
        <v>1194991</v>
      </c>
      <c r="C13" s="6">
        <v>2203490</v>
      </c>
      <c r="E13" s="6">
        <v>17944</v>
      </c>
      <c r="F13" s="6">
        <v>6649295</v>
      </c>
      <c r="H13" s="6">
        <v>228834</v>
      </c>
      <c r="I13" s="6">
        <v>216208</v>
      </c>
      <c r="K13" s="6">
        <f t="shared" si="0"/>
        <v>10510762</v>
      </c>
    </row>
    <row r="14" spans="1:11" ht="12">
      <c r="A14" s="1" t="s">
        <v>8</v>
      </c>
      <c r="B14" s="6">
        <v>327066</v>
      </c>
      <c r="C14" s="6">
        <v>994699</v>
      </c>
      <c r="E14" s="6">
        <v>17789</v>
      </c>
      <c r="F14" s="6">
        <v>308223</v>
      </c>
      <c r="H14" s="6">
        <v>15807</v>
      </c>
      <c r="I14" s="6"/>
      <c r="K14" s="6">
        <f t="shared" si="0"/>
        <v>1663584</v>
      </c>
    </row>
    <row r="15" spans="1:11" ht="12">
      <c r="A15" s="1" t="s">
        <v>7</v>
      </c>
      <c r="B15" s="6"/>
      <c r="C15" s="6">
        <v>145033</v>
      </c>
      <c r="E15" s="6">
        <v>5000</v>
      </c>
      <c r="F15" s="6">
        <v>9456199</v>
      </c>
      <c r="H15" s="6">
        <v>0</v>
      </c>
      <c r="I15" s="6">
        <v>31950</v>
      </c>
      <c r="K15" s="6">
        <f t="shared" si="0"/>
        <v>9638182</v>
      </c>
    </row>
    <row r="16" spans="1:11" ht="12">
      <c r="A16" s="1" t="s">
        <v>9</v>
      </c>
      <c r="B16" s="6">
        <v>3763360</v>
      </c>
      <c r="C16" s="6">
        <v>19029794</v>
      </c>
      <c r="E16" s="6">
        <v>36807</v>
      </c>
      <c r="F16" s="6">
        <v>14591090</v>
      </c>
      <c r="H16" s="6">
        <v>1824666</v>
      </c>
      <c r="I16" s="6">
        <v>3631617</v>
      </c>
      <c r="K16" s="6">
        <f t="shared" si="0"/>
        <v>42877334</v>
      </c>
    </row>
    <row r="17" spans="1:11" ht="12">
      <c r="A17" s="1" t="s">
        <v>10</v>
      </c>
      <c r="B17" s="6">
        <v>4966380</v>
      </c>
      <c r="C17" s="6">
        <v>8116814</v>
      </c>
      <c r="E17" s="6">
        <v>58076</v>
      </c>
      <c r="F17" s="6">
        <v>8489195</v>
      </c>
      <c r="H17" s="6">
        <v>982222</v>
      </c>
      <c r="I17" s="6">
        <v>1477680</v>
      </c>
      <c r="K17" s="6">
        <f t="shared" si="0"/>
        <v>24090367</v>
      </c>
    </row>
    <row r="18" spans="1:11" ht="12">
      <c r="A18" s="1" t="s">
        <v>11</v>
      </c>
      <c r="B18" s="6">
        <v>279726</v>
      </c>
      <c r="C18" s="6">
        <v>1442124</v>
      </c>
      <c r="E18" s="6"/>
      <c r="F18" s="6">
        <v>458136</v>
      </c>
      <c r="H18" s="6">
        <v>0</v>
      </c>
      <c r="I18" s="6"/>
      <c r="K18" s="6">
        <f t="shared" si="0"/>
        <v>2179986</v>
      </c>
    </row>
    <row r="19" spans="1:11" ht="12">
      <c r="A19" s="1" t="s">
        <v>13</v>
      </c>
      <c r="B19" s="6">
        <v>457639</v>
      </c>
      <c r="C19" s="6">
        <v>1660115</v>
      </c>
      <c r="E19" s="6"/>
      <c r="F19" s="6">
        <v>222572</v>
      </c>
      <c r="H19" s="6">
        <v>0</v>
      </c>
      <c r="I19" s="6"/>
      <c r="K19" s="6">
        <f t="shared" si="0"/>
        <v>2340326</v>
      </c>
    </row>
    <row r="20" spans="1:11" ht="12">
      <c r="A20" s="1" t="s">
        <v>14</v>
      </c>
      <c r="B20" s="6">
        <v>7118969</v>
      </c>
      <c r="C20" s="6">
        <v>10106144</v>
      </c>
      <c r="E20" s="6">
        <v>82679</v>
      </c>
      <c r="F20" s="6">
        <v>25895544</v>
      </c>
      <c r="H20" s="6">
        <v>736672</v>
      </c>
      <c r="I20" s="6">
        <v>11892711</v>
      </c>
      <c r="K20" s="6">
        <f t="shared" si="0"/>
        <v>55832719</v>
      </c>
    </row>
    <row r="21" spans="1:11" ht="12">
      <c r="A21" s="1" t="s">
        <v>15</v>
      </c>
      <c r="B21" s="6">
        <v>3143431</v>
      </c>
      <c r="C21" s="6">
        <v>8215662</v>
      </c>
      <c r="E21" s="6">
        <v>37299</v>
      </c>
      <c r="F21" s="6">
        <v>7214922</v>
      </c>
      <c r="H21" s="6">
        <v>528272</v>
      </c>
      <c r="I21" s="6">
        <v>1465616</v>
      </c>
      <c r="K21" s="6">
        <f t="shared" si="0"/>
        <v>20605202</v>
      </c>
    </row>
    <row r="22" spans="1:11" ht="12">
      <c r="A22" s="1" t="s">
        <v>12</v>
      </c>
      <c r="B22" s="6">
        <v>2365729</v>
      </c>
      <c r="C22" s="6">
        <v>2816663</v>
      </c>
      <c r="E22" s="6">
        <v>661837</v>
      </c>
      <c r="F22" s="6">
        <v>5427852</v>
      </c>
      <c r="H22" s="6">
        <v>148435</v>
      </c>
      <c r="I22" s="6">
        <v>4544140</v>
      </c>
      <c r="K22" s="6">
        <f t="shared" si="0"/>
        <v>15964656</v>
      </c>
    </row>
    <row r="23" spans="1:11" ht="12">
      <c r="A23" s="1" t="s">
        <v>16</v>
      </c>
      <c r="B23" s="6">
        <v>1749927</v>
      </c>
      <c r="C23" s="6">
        <v>4103671</v>
      </c>
      <c r="E23" s="6">
        <v>98307</v>
      </c>
      <c r="F23" s="6">
        <v>2091832</v>
      </c>
      <c r="H23" s="6">
        <v>82946</v>
      </c>
      <c r="I23" s="6"/>
      <c r="K23" s="6">
        <f t="shared" si="0"/>
        <v>8126683</v>
      </c>
    </row>
    <row r="24" spans="1:11" ht="12">
      <c r="A24" s="1" t="s">
        <v>17</v>
      </c>
      <c r="B24" s="6">
        <v>3546532</v>
      </c>
      <c r="C24" s="6">
        <v>6212510</v>
      </c>
      <c r="E24" s="6">
        <v>8466</v>
      </c>
      <c r="F24" s="6">
        <v>4513656</v>
      </c>
      <c r="H24" s="6">
        <v>0</v>
      </c>
      <c r="I24" s="6">
        <v>296229</v>
      </c>
      <c r="K24" s="6">
        <f t="shared" si="0"/>
        <v>14577393</v>
      </c>
    </row>
    <row r="25" spans="1:11" ht="12">
      <c r="A25" s="1" t="s">
        <v>18</v>
      </c>
      <c r="B25" s="6">
        <v>1559607</v>
      </c>
      <c r="C25" s="6">
        <v>7884252</v>
      </c>
      <c r="E25" s="6"/>
      <c r="F25" s="6">
        <v>4120753</v>
      </c>
      <c r="H25" s="6">
        <v>416992</v>
      </c>
      <c r="I25" s="6"/>
      <c r="K25" s="6">
        <f t="shared" si="0"/>
        <v>13981604</v>
      </c>
    </row>
    <row r="26" spans="1:11" ht="12">
      <c r="A26" s="1" t="s">
        <v>21</v>
      </c>
      <c r="B26" s="6">
        <v>493752</v>
      </c>
      <c r="C26" s="6">
        <v>4965927</v>
      </c>
      <c r="E26" s="6">
        <v>0</v>
      </c>
      <c r="F26" s="6">
        <v>2336936</v>
      </c>
      <c r="H26" s="6">
        <v>25000</v>
      </c>
      <c r="I26" s="6"/>
      <c r="K26" s="6">
        <f t="shared" si="0"/>
        <v>7821615</v>
      </c>
    </row>
    <row r="27" spans="1:11" ht="12">
      <c r="A27" s="1" t="s">
        <v>20</v>
      </c>
      <c r="B27" s="6">
        <v>3808754</v>
      </c>
      <c r="C27" s="6">
        <v>6397181</v>
      </c>
      <c r="E27" s="6"/>
      <c r="F27" s="6">
        <v>4139431</v>
      </c>
      <c r="H27" s="6">
        <v>549485</v>
      </c>
      <c r="I27" s="6"/>
      <c r="K27" s="6">
        <f t="shared" si="0"/>
        <v>14894851</v>
      </c>
    </row>
    <row r="28" spans="1:11" ht="12">
      <c r="A28" s="1" t="s">
        <v>19</v>
      </c>
      <c r="B28" s="6">
        <v>2692662</v>
      </c>
      <c r="C28" s="6">
        <v>7675835</v>
      </c>
      <c r="E28" s="6">
        <v>144483</v>
      </c>
      <c r="F28" s="6">
        <v>32833706</v>
      </c>
      <c r="H28" s="6">
        <v>184261</v>
      </c>
      <c r="I28" s="6">
        <v>120694</v>
      </c>
      <c r="K28" s="6">
        <f t="shared" si="0"/>
        <v>43651641</v>
      </c>
    </row>
    <row r="29" spans="1:11" ht="12">
      <c r="A29" s="1" t="s">
        <v>22</v>
      </c>
      <c r="B29" s="6">
        <v>7233959</v>
      </c>
      <c r="C29" s="6">
        <v>15248734</v>
      </c>
      <c r="E29" s="6">
        <v>5000</v>
      </c>
      <c r="F29" s="6">
        <v>8312536</v>
      </c>
      <c r="H29" s="6">
        <v>307063</v>
      </c>
      <c r="I29" s="6"/>
      <c r="K29" s="6">
        <f t="shared" si="0"/>
        <v>31107292</v>
      </c>
    </row>
    <row r="30" spans="1:11" ht="12">
      <c r="A30" s="1" t="s">
        <v>23</v>
      </c>
      <c r="B30" s="6">
        <v>4926923</v>
      </c>
      <c r="C30" s="6">
        <v>6151864</v>
      </c>
      <c r="E30" s="6">
        <v>18896</v>
      </c>
      <c r="F30" s="6">
        <v>7082567</v>
      </c>
      <c r="H30" s="6">
        <v>105531</v>
      </c>
      <c r="I30" s="6">
        <v>1266107</v>
      </c>
      <c r="K30" s="6">
        <f t="shared" si="0"/>
        <v>19551888</v>
      </c>
    </row>
    <row r="31" spans="1:11" ht="12">
      <c r="A31" s="1" t="s">
        <v>25</v>
      </c>
      <c r="B31" s="6">
        <v>3171421</v>
      </c>
      <c r="C31" s="6">
        <v>6844249</v>
      </c>
      <c r="E31" s="6"/>
      <c r="F31" s="6">
        <v>1719947</v>
      </c>
      <c r="H31" s="6">
        <v>2026</v>
      </c>
      <c r="I31" s="6"/>
      <c r="K31" s="6">
        <f t="shared" si="0"/>
        <v>11737643</v>
      </c>
    </row>
    <row r="32" spans="1:11" ht="12">
      <c r="A32" s="1" t="s">
        <v>24</v>
      </c>
      <c r="B32" s="6">
        <v>2699993</v>
      </c>
      <c r="C32" s="6">
        <v>5419850</v>
      </c>
      <c r="E32" s="6">
        <v>41433</v>
      </c>
      <c r="F32" s="6">
        <v>9953943</v>
      </c>
      <c r="H32" s="6">
        <v>684873</v>
      </c>
      <c r="I32" s="6">
        <v>286014</v>
      </c>
      <c r="K32" s="6">
        <f t="shared" si="0"/>
        <v>19086106</v>
      </c>
    </row>
    <row r="33" spans="1:11" ht="12">
      <c r="A33" s="1" t="s">
        <v>26</v>
      </c>
      <c r="B33" s="6">
        <v>299896</v>
      </c>
      <c r="C33" s="6">
        <v>2498130</v>
      </c>
      <c r="E33" s="6">
        <v>18515</v>
      </c>
      <c r="F33" s="6">
        <v>362627</v>
      </c>
      <c r="H33" s="6"/>
      <c r="I33" s="6"/>
      <c r="K33" s="6">
        <f t="shared" si="0"/>
        <v>3179168</v>
      </c>
    </row>
    <row r="34" spans="1:11" ht="12">
      <c r="A34" s="1" t="s">
        <v>29</v>
      </c>
      <c r="B34" s="6">
        <v>897583</v>
      </c>
      <c r="C34" s="6">
        <v>2232771</v>
      </c>
      <c r="E34" s="6">
        <v>3589</v>
      </c>
      <c r="F34" s="6">
        <v>2270888</v>
      </c>
      <c r="H34" s="6">
        <v>73125</v>
      </c>
      <c r="I34" s="6"/>
      <c r="K34" s="6">
        <f t="shared" si="0"/>
        <v>5477956</v>
      </c>
    </row>
    <row r="35" spans="1:11" ht="12">
      <c r="A35" s="1" t="s">
        <v>33</v>
      </c>
      <c r="B35" s="6">
        <v>162047</v>
      </c>
      <c r="C35" s="6">
        <v>2128447</v>
      </c>
      <c r="E35" s="6">
        <v>284960</v>
      </c>
      <c r="F35" s="6">
        <v>57819</v>
      </c>
      <c r="H35" s="6">
        <v>91125</v>
      </c>
      <c r="I35" s="6">
        <v>244412</v>
      </c>
      <c r="K35" s="6">
        <f t="shared" si="0"/>
        <v>2968810</v>
      </c>
    </row>
    <row r="36" spans="1:11" ht="12">
      <c r="A36" s="1" t="s">
        <v>30</v>
      </c>
      <c r="B36" s="6">
        <v>254345</v>
      </c>
      <c r="C36" s="6">
        <v>3018902</v>
      </c>
      <c r="E36" s="6">
        <v>12803</v>
      </c>
      <c r="F36" s="6">
        <v>2694738</v>
      </c>
      <c r="H36" s="6">
        <v>0</v>
      </c>
      <c r="I36" s="6">
        <v>314853</v>
      </c>
      <c r="K36" s="6">
        <f t="shared" si="0"/>
        <v>6295641</v>
      </c>
    </row>
    <row r="37" spans="1:11" ht="12">
      <c r="A37" s="1" t="s">
        <v>31</v>
      </c>
      <c r="B37" s="6">
        <v>3958123</v>
      </c>
      <c r="C37" s="6">
        <v>7612218</v>
      </c>
      <c r="E37" s="6">
        <v>1274</v>
      </c>
      <c r="F37" s="6">
        <v>7022725</v>
      </c>
      <c r="H37" s="6">
        <v>383610</v>
      </c>
      <c r="I37" s="6">
        <v>438213</v>
      </c>
      <c r="K37" s="6">
        <f t="shared" si="0"/>
        <v>19416163</v>
      </c>
    </row>
    <row r="38" spans="1:11" ht="12">
      <c r="A38" s="1" t="s">
        <v>32</v>
      </c>
      <c r="B38" s="6">
        <v>927380</v>
      </c>
      <c r="C38" s="6">
        <v>5578851</v>
      </c>
      <c r="E38" s="6"/>
      <c r="F38" s="6">
        <v>183792</v>
      </c>
      <c r="H38" s="6">
        <v>0</v>
      </c>
      <c r="I38" s="6">
        <v>222711</v>
      </c>
      <c r="K38" s="6">
        <f t="shared" si="0"/>
        <v>6912734</v>
      </c>
    </row>
    <row r="39" spans="1:11" ht="12">
      <c r="A39" s="1" t="s">
        <v>34</v>
      </c>
      <c r="B39" s="6">
        <v>4708112</v>
      </c>
      <c r="C39" s="6">
        <v>18736657</v>
      </c>
      <c r="E39" s="6">
        <v>648076</v>
      </c>
      <c r="F39" s="6">
        <v>58366119</v>
      </c>
      <c r="H39" s="6">
        <v>1890105</v>
      </c>
      <c r="I39" s="6">
        <v>2879439</v>
      </c>
      <c r="K39" s="6">
        <f t="shared" si="0"/>
        <v>87228508</v>
      </c>
    </row>
    <row r="40" spans="1:11" ht="12">
      <c r="A40" s="1" t="s">
        <v>27</v>
      </c>
      <c r="B40" s="6">
        <v>5217285</v>
      </c>
      <c r="C40" s="6">
        <v>8161011</v>
      </c>
      <c r="E40" s="6">
        <v>81170</v>
      </c>
      <c r="F40" s="6">
        <v>9624052</v>
      </c>
      <c r="H40" s="6">
        <v>204973</v>
      </c>
      <c r="I40" s="6">
        <v>266070</v>
      </c>
      <c r="K40" s="6">
        <f t="shared" si="0"/>
        <v>23554561</v>
      </c>
    </row>
    <row r="41" spans="1:11" ht="12">
      <c r="A41" s="1" t="s">
        <v>28</v>
      </c>
      <c r="B41" s="6">
        <v>391044</v>
      </c>
      <c r="C41" s="6">
        <v>2166301</v>
      </c>
      <c r="E41" s="6">
        <v>40457</v>
      </c>
      <c r="F41" s="6">
        <v>584296</v>
      </c>
      <c r="H41" s="6"/>
      <c r="I41" s="6"/>
      <c r="K41" s="6">
        <f t="shared" si="0"/>
        <v>3182098</v>
      </c>
    </row>
    <row r="42" spans="1:11" ht="12">
      <c r="A42" s="1" t="s">
        <v>35</v>
      </c>
      <c r="B42" s="6">
        <v>4709228</v>
      </c>
      <c r="C42" s="6">
        <v>14794939</v>
      </c>
      <c r="E42" s="6">
        <v>47440</v>
      </c>
      <c r="F42" s="6">
        <v>15929902</v>
      </c>
      <c r="H42" s="6">
        <v>1648135</v>
      </c>
      <c r="I42" s="6">
        <v>30087</v>
      </c>
      <c r="K42" s="6">
        <f t="shared" si="0"/>
        <v>37159731</v>
      </c>
    </row>
    <row r="43" spans="1:11" ht="12">
      <c r="A43" s="1" t="s">
        <v>36</v>
      </c>
      <c r="B43" s="6">
        <v>1960938</v>
      </c>
      <c r="C43" s="6">
        <v>5895386</v>
      </c>
      <c r="E43" s="6"/>
      <c r="F43" s="6">
        <v>2242497</v>
      </c>
      <c r="H43" s="6">
        <v>5000</v>
      </c>
      <c r="I43" s="6">
        <v>80384</v>
      </c>
      <c r="K43" s="6">
        <f t="shared" si="0"/>
        <v>10184205</v>
      </c>
    </row>
    <row r="44" spans="1:11" ht="12">
      <c r="A44" s="1" t="s">
        <v>37</v>
      </c>
      <c r="B44" s="6">
        <v>3831055</v>
      </c>
      <c r="C44" s="6">
        <v>4868978</v>
      </c>
      <c r="E44" s="6"/>
      <c r="F44" s="6">
        <v>3959516</v>
      </c>
      <c r="H44" s="6">
        <v>356374</v>
      </c>
      <c r="I44" s="6">
        <v>113979</v>
      </c>
      <c r="K44" s="6">
        <f t="shared" si="0"/>
        <v>13129902</v>
      </c>
    </row>
    <row r="45" spans="1:11" ht="12">
      <c r="A45" s="1" t="s">
        <v>38</v>
      </c>
      <c r="B45" s="6">
        <v>4021885</v>
      </c>
      <c r="C45" s="6">
        <v>14293260</v>
      </c>
      <c r="E45" s="6">
        <v>453213</v>
      </c>
      <c r="F45" s="6">
        <v>29078352</v>
      </c>
      <c r="H45" s="6">
        <v>1919438</v>
      </c>
      <c r="I45" s="6">
        <v>1135728</v>
      </c>
      <c r="K45" s="6">
        <f t="shared" si="0"/>
        <v>50901876</v>
      </c>
    </row>
    <row r="46" spans="1:11" ht="12">
      <c r="A46" s="1" t="s">
        <v>39</v>
      </c>
      <c r="B46" s="6">
        <v>76707</v>
      </c>
      <c r="C46" s="6">
        <v>3938355</v>
      </c>
      <c r="E46" s="6">
        <v>377374</v>
      </c>
      <c r="F46" s="6">
        <v>10984803</v>
      </c>
      <c r="H46" s="6">
        <v>1864142</v>
      </c>
      <c r="I46" s="6">
        <v>476074</v>
      </c>
      <c r="K46" s="6">
        <f t="shared" si="0"/>
        <v>17717455</v>
      </c>
    </row>
    <row r="47" spans="1:11" ht="12">
      <c r="A47" s="1" t="s">
        <v>40</v>
      </c>
      <c r="B47" s="6">
        <v>368182</v>
      </c>
      <c r="C47" s="6">
        <v>1772709</v>
      </c>
      <c r="E47" s="6"/>
      <c r="F47" s="6">
        <v>4896814</v>
      </c>
      <c r="H47" s="6">
        <v>20396</v>
      </c>
      <c r="I47" s="6"/>
      <c r="K47" s="6">
        <f t="shared" si="0"/>
        <v>7058101</v>
      </c>
    </row>
    <row r="48" spans="1:11" ht="12">
      <c r="A48" s="1" t="s">
        <v>41</v>
      </c>
      <c r="B48" s="6">
        <v>3645675</v>
      </c>
      <c r="C48" s="6">
        <v>4245561</v>
      </c>
      <c r="E48" s="6">
        <v>155626</v>
      </c>
      <c r="F48" s="6">
        <v>4259122</v>
      </c>
      <c r="H48" s="6">
        <v>27524</v>
      </c>
      <c r="I48" s="6">
        <v>117815</v>
      </c>
      <c r="K48" s="6">
        <f t="shared" si="0"/>
        <v>12451323</v>
      </c>
    </row>
    <row r="49" spans="1:11" ht="12">
      <c r="A49" s="1" t="s">
        <v>42</v>
      </c>
      <c r="B49" s="6">
        <v>253161</v>
      </c>
      <c r="C49" s="6">
        <v>2646727</v>
      </c>
      <c r="E49" s="6">
        <v>58081</v>
      </c>
      <c r="F49" s="6">
        <v>1004016</v>
      </c>
      <c r="H49" s="6">
        <v>0</v>
      </c>
      <c r="I49" s="6">
        <v>200000</v>
      </c>
      <c r="K49" s="6">
        <f t="shared" si="0"/>
        <v>4161985</v>
      </c>
    </row>
    <row r="50" spans="1:11" ht="12">
      <c r="A50" s="1" t="s">
        <v>43</v>
      </c>
      <c r="B50" s="6">
        <v>2426993</v>
      </c>
      <c r="C50" s="6">
        <v>6612595</v>
      </c>
      <c r="E50" s="6">
        <v>35640</v>
      </c>
      <c r="F50" s="6">
        <v>7418763</v>
      </c>
      <c r="H50" s="6">
        <v>363945</v>
      </c>
      <c r="I50" s="6">
        <v>628342</v>
      </c>
      <c r="K50" s="6">
        <f t="shared" si="0"/>
        <v>17486278</v>
      </c>
    </row>
    <row r="51" spans="1:11" ht="12">
      <c r="A51" s="1" t="s">
        <v>44</v>
      </c>
      <c r="B51" s="6">
        <v>14183873</v>
      </c>
      <c r="C51" s="6">
        <v>22351689</v>
      </c>
      <c r="E51" s="6">
        <v>292469</v>
      </c>
      <c r="F51" s="6">
        <v>12714848</v>
      </c>
      <c r="H51" s="6">
        <v>2256141</v>
      </c>
      <c r="I51" s="6">
        <v>287029</v>
      </c>
      <c r="K51" s="6">
        <f t="shared" si="0"/>
        <v>52086049</v>
      </c>
    </row>
    <row r="52" spans="1:11" ht="12">
      <c r="A52" s="1" t="s">
        <v>45</v>
      </c>
      <c r="B52" s="6">
        <v>653760</v>
      </c>
      <c r="C52" s="6">
        <v>3702230</v>
      </c>
      <c r="E52" s="6"/>
      <c r="F52" s="6">
        <v>241382</v>
      </c>
      <c r="H52" s="6">
        <v>218714</v>
      </c>
      <c r="I52" s="6">
        <v>79472</v>
      </c>
      <c r="K52" s="6">
        <f t="shared" si="0"/>
        <v>4895558</v>
      </c>
    </row>
    <row r="53" spans="1:11" ht="12">
      <c r="A53" s="1" t="s">
        <v>47</v>
      </c>
      <c r="B53" s="6">
        <v>179215</v>
      </c>
      <c r="C53" s="6">
        <v>2930695</v>
      </c>
      <c r="E53" s="6">
        <v>151169</v>
      </c>
      <c r="F53" s="6">
        <v>2409902</v>
      </c>
      <c r="H53" s="6">
        <v>0</v>
      </c>
      <c r="I53" s="6">
        <v>36737</v>
      </c>
      <c r="K53" s="6">
        <f t="shared" si="0"/>
        <v>5707718</v>
      </c>
    </row>
    <row r="54" spans="1:11" ht="12">
      <c r="A54" s="1" t="s">
        <v>46</v>
      </c>
      <c r="B54" s="6">
        <v>4162961</v>
      </c>
      <c r="C54" s="6">
        <v>7295710</v>
      </c>
      <c r="E54" s="6">
        <v>50949</v>
      </c>
      <c r="F54" s="6">
        <v>7741351</v>
      </c>
      <c r="H54" s="6">
        <v>340889</v>
      </c>
      <c r="I54" s="6">
        <v>1489468</v>
      </c>
      <c r="K54" s="6">
        <f t="shared" si="0"/>
        <v>21081328</v>
      </c>
    </row>
    <row r="55" spans="1:11" ht="12">
      <c r="A55" s="1" t="s">
        <v>48</v>
      </c>
      <c r="B55" s="6">
        <v>3813773</v>
      </c>
      <c r="C55" s="6">
        <v>5973754</v>
      </c>
      <c r="E55" s="6">
        <v>35000</v>
      </c>
      <c r="F55" s="6">
        <v>4978719</v>
      </c>
      <c r="H55" s="6">
        <v>232179</v>
      </c>
      <c r="I55" s="6"/>
      <c r="K55" s="6">
        <f t="shared" si="0"/>
        <v>15033425</v>
      </c>
    </row>
    <row r="56" spans="1:11" ht="12">
      <c r="A56" s="1" t="s">
        <v>50</v>
      </c>
      <c r="B56" s="6">
        <v>588904</v>
      </c>
      <c r="C56" s="6">
        <v>3714310</v>
      </c>
      <c r="E56" s="6"/>
      <c r="F56" s="6">
        <v>1448254</v>
      </c>
      <c r="H56" s="6">
        <v>135914</v>
      </c>
      <c r="I56" s="6">
        <v>91741</v>
      </c>
      <c r="K56" s="6">
        <f t="shared" si="0"/>
        <v>5979123</v>
      </c>
    </row>
    <row r="57" spans="1:11" ht="12">
      <c r="A57" s="1" t="s">
        <v>49</v>
      </c>
      <c r="B57" s="6">
        <v>3036260</v>
      </c>
      <c r="C57" s="6">
        <v>9843084</v>
      </c>
      <c r="E57" s="6"/>
      <c r="F57" s="6">
        <v>4511629</v>
      </c>
      <c r="H57" s="6">
        <v>27463</v>
      </c>
      <c r="I57" s="6">
        <v>587598</v>
      </c>
      <c r="K57" s="6">
        <f t="shared" si="0"/>
        <v>18006034</v>
      </c>
    </row>
    <row r="58" spans="1:11" ht="12">
      <c r="A58" s="1" t="s">
        <v>51</v>
      </c>
      <c r="B58" s="6">
        <v>349025</v>
      </c>
      <c r="C58" s="6">
        <v>502688</v>
      </c>
      <c r="E58" s="6"/>
      <c r="F58" s="6"/>
      <c r="H58" s="6">
        <v>390626</v>
      </c>
      <c r="I58" s="6"/>
      <c r="K58" s="6">
        <f t="shared" si="0"/>
        <v>1242339</v>
      </c>
    </row>
    <row r="59" spans="1:11" ht="12">
      <c r="A59" s="1" t="s">
        <v>52</v>
      </c>
      <c r="B59" s="6">
        <v>79182</v>
      </c>
      <c r="C59" s="6">
        <v>441583</v>
      </c>
      <c r="E59" s="6"/>
      <c r="F59" s="6">
        <v>5000</v>
      </c>
      <c r="H59" s="6"/>
      <c r="I59" s="6"/>
      <c r="K59" s="6">
        <f t="shared" si="0"/>
        <v>525765</v>
      </c>
    </row>
    <row r="60" spans="1:11" ht="12">
      <c r="A60" s="1" t="s">
        <v>53</v>
      </c>
      <c r="B60" s="6"/>
      <c r="C60" s="6">
        <v>85669</v>
      </c>
      <c r="E60" s="6"/>
      <c r="F60" s="6"/>
      <c r="H60" s="6"/>
      <c r="I60" s="6"/>
      <c r="K60" s="6">
        <f t="shared" si="0"/>
        <v>85669</v>
      </c>
    </row>
    <row r="61" spans="1:11" ht="12">
      <c r="A61" s="1" t="s">
        <v>54</v>
      </c>
      <c r="B61" s="6">
        <v>193863</v>
      </c>
      <c r="C61" s="6">
        <v>41464</v>
      </c>
      <c r="E61" s="6"/>
      <c r="F61" s="6"/>
      <c r="H61" s="6"/>
      <c r="I61" s="6"/>
      <c r="K61" s="6">
        <f t="shared" si="0"/>
        <v>235327</v>
      </c>
    </row>
    <row r="62" spans="2:11" ht="12">
      <c r="B62" s="6"/>
      <c r="C62" s="6"/>
      <c r="E62" s="6"/>
      <c r="F62" s="6"/>
      <c r="H62" s="6"/>
      <c r="I62" s="6"/>
      <c r="K62" s="6"/>
    </row>
    <row r="63" spans="1:11" ht="12">
      <c r="A63" s="4" t="s">
        <v>56</v>
      </c>
      <c r="B63" s="7">
        <f>SUM(B7:B61)</f>
        <v>159349865</v>
      </c>
      <c r="C63" s="7">
        <f>SUM(C7:C62)</f>
        <v>347417369</v>
      </c>
      <c r="D63" s="4"/>
      <c r="E63" s="7">
        <f>SUM(E7:E62)</f>
        <v>4413749</v>
      </c>
      <c r="F63" s="7">
        <f>SUM(F7:F62)</f>
        <v>391822740</v>
      </c>
      <c r="G63" s="4"/>
      <c r="H63" s="7">
        <f>SUM(H7:H62)</f>
        <v>26562615</v>
      </c>
      <c r="I63" s="7">
        <f>SUM(I7:I62)</f>
        <v>42865192</v>
      </c>
      <c r="K63" s="7">
        <f>SUM(K7:K62)</f>
        <v>972431530</v>
      </c>
    </row>
    <row r="65" ht="12">
      <c r="K65" s="6"/>
    </row>
  </sheetData>
  <sheetProtection/>
  <mergeCells count="5">
    <mergeCell ref="A1:K1"/>
    <mergeCell ref="A2:K2"/>
    <mergeCell ref="B4:C4"/>
    <mergeCell ref="E4:F4"/>
    <mergeCell ref="H4:I4"/>
  </mergeCells>
  <printOptions horizontalCentered="1"/>
  <pageMargins left="0.45" right="0.45" top="0.75" bottom="0.75" header="0.3" footer="0.3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9.421875" style="1" customWidth="1"/>
    <col min="2" max="2" width="10.8515625" style="1" customWidth="1"/>
    <col min="3" max="3" width="12.7109375" style="1" customWidth="1"/>
    <col min="4" max="4" width="1.7109375" style="1" customWidth="1"/>
    <col min="5" max="5" width="10.57421875" style="1" customWidth="1"/>
    <col min="6" max="6" width="12.7109375" style="1" customWidth="1"/>
    <col min="7" max="7" width="1.7109375" style="1" customWidth="1"/>
    <col min="8" max="8" width="10.8515625" style="1" customWidth="1"/>
    <col min="9" max="9" width="10.7109375" style="1" customWidth="1"/>
    <col min="10" max="10" width="1.7109375" style="1" customWidth="1"/>
    <col min="11" max="11" width="13.28125" style="1" customWidth="1"/>
    <col min="12" max="16384" width="9.140625" style="1" customWidth="1"/>
  </cols>
  <sheetData>
    <row r="1" spans="1:11" ht="12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2.75">
      <c r="A3" s="14" t="s">
        <v>72</v>
      </c>
    </row>
    <row r="4" spans="2:9" ht="12">
      <c r="B4" s="18" t="s">
        <v>64</v>
      </c>
      <c r="C4" s="18"/>
      <c r="E4" s="18" t="s">
        <v>65</v>
      </c>
      <c r="F4" s="18"/>
      <c r="H4" s="18" t="s">
        <v>55</v>
      </c>
      <c r="I4" s="18"/>
    </row>
    <row r="5" spans="2:11" ht="12">
      <c r="B5" s="2" t="s">
        <v>61</v>
      </c>
      <c r="C5" s="2" t="s">
        <v>62</v>
      </c>
      <c r="D5" s="2"/>
      <c r="E5" s="2" t="s">
        <v>61</v>
      </c>
      <c r="F5" s="2" t="s">
        <v>62</v>
      </c>
      <c r="G5" s="2"/>
      <c r="H5" s="2" t="s">
        <v>61</v>
      </c>
      <c r="I5" s="2" t="s">
        <v>62</v>
      </c>
      <c r="K5" s="3" t="s">
        <v>66</v>
      </c>
    </row>
    <row r="6" spans="1:11" ht="12">
      <c r="A6" s="4"/>
      <c r="B6" s="5"/>
      <c r="C6" s="5"/>
      <c r="D6" s="3"/>
      <c r="E6" s="5"/>
      <c r="F6" s="5"/>
      <c r="G6" s="3"/>
      <c r="H6" s="5"/>
      <c r="I6" s="5"/>
      <c r="J6" s="3"/>
      <c r="K6" s="3"/>
    </row>
    <row r="7" spans="1:11" ht="12">
      <c r="A7" s="1" t="s">
        <v>1</v>
      </c>
      <c r="B7" s="6">
        <v>0</v>
      </c>
      <c r="C7" s="6">
        <v>9116487</v>
      </c>
      <c r="E7" s="6"/>
      <c r="F7" s="6">
        <v>3032921</v>
      </c>
      <c r="H7" s="6">
        <v>0</v>
      </c>
      <c r="I7" s="6">
        <v>0</v>
      </c>
      <c r="K7" s="6">
        <f>SUM(B7:I7)</f>
        <v>12149408</v>
      </c>
    </row>
    <row r="8" spans="1:11" ht="12">
      <c r="A8" s="1" t="s">
        <v>0</v>
      </c>
      <c r="B8" s="6">
        <v>0</v>
      </c>
      <c r="C8" s="6">
        <v>0</v>
      </c>
      <c r="E8" s="6">
        <v>0</v>
      </c>
      <c r="F8" s="6">
        <v>0</v>
      </c>
      <c r="H8" s="6"/>
      <c r="I8" s="6">
        <v>0</v>
      </c>
      <c r="K8" s="6">
        <f aca="true" t="shared" si="0" ref="K8:K61">SUM(B8:I8)</f>
        <v>0</v>
      </c>
    </row>
    <row r="9" spans="1:11" ht="12">
      <c r="A9" s="1" t="s">
        <v>3</v>
      </c>
      <c r="B9" s="6">
        <v>343615</v>
      </c>
      <c r="C9" s="6">
        <v>6008627</v>
      </c>
      <c r="E9" s="6">
        <v>650000</v>
      </c>
      <c r="F9" s="6">
        <v>0</v>
      </c>
      <c r="H9" s="6">
        <v>315334</v>
      </c>
      <c r="I9" s="6">
        <v>2312275</v>
      </c>
      <c r="K9" s="6">
        <f t="shared" si="0"/>
        <v>9629851</v>
      </c>
    </row>
    <row r="10" spans="1:11" ht="12">
      <c r="A10" s="1" t="s">
        <v>2</v>
      </c>
      <c r="B10" s="6">
        <v>0</v>
      </c>
      <c r="C10" s="6">
        <v>6545227</v>
      </c>
      <c r="E10" s="6"/>
      <c r="F10" s="6">
        <v>2020528</v>
      </c>
      <c r="H10" s="6">
        <v>0</v>
      </c>
      <c r="I10" s="6"/>
      <c r="K10" s="6">
        <f t="shared" si="0"/>
        <v>8565755</v>
      </c>
    </row>
    <row r="11" spans="1:11" ht="12">
      <c r="A11" s="1" t="s">
        <v>4</v>
      </c>
      <c r="B11" s="6">
        <v>2272875</v>
      </c>
      <c r="C11" s="6">
        <v>56741012</v>
      </c>
      <c r="E11" s="6">
        <v>269268</v>
      </c>
      <c r="F11" s="6">
        <v>60553762</v>
      </c>
      <c r="H11" s="6">
        <v>1708546</v>
      </c>
      <c r="I11" s="6">
        <v>1946461</v>
      </c>
      <c r="K11" s="6">
        <f t="shared" si="0"/>
        <v>123491924</v>
      </c>
    </row>
    <row r="12" spans="1:11" ht="12">
      <c r="A12" s="1" t="s">
        <v>5</v>
      </c>
      <c r="B12" s="6">
        <v>163019</v>
      </c>
      <c r="C12" s="6">
        <v>13614543</v>
      </c>
      <c r="E12" s="6"/>
      <c r="F12" s="6">
        <v>8151955</v>
      </c>
      <c r="H12" s="6">
        <v>282677</v>
      </c>
      <c r="I12" s="6">
        <v>2350201</v>
      </c>
      <c r="K12" s="6">
        <f t="shared" si="0"/>
        <v>24562395</v>
      </c>
    </row>
    <row r="13" spans="1:11" ht="12">
      <c r="A13" s="1" t="s">
        <v>6</v>
      </c>
      <c r="B13" s="6">
        <v>38309</v>
      </c>
      <c r="C13" s="6">
        <v>4666813</v>
      </c>
      <c r="E13" s="6">
        <v>0</v>
      </c>
      <c r="F13" s="6">
        <v>17753848</v>
      </c>
      <c r="H13" s="6">
        <v>89679</v>
      </c>
      <c r="I13" s="6">
        <v>78049</v>
      </c>
      <c r="K13" s="6">
        <f t="shared" si="0"/>
        <v>22626698</v>
      </c>
    </row>
    <row r="14" spans="1:11" ht="12">
      <c r="A14" s="1" t="s">
        <v>8</v>
      </c>
      <c r="B14" s="6">
        <v>0</v>
      </c>
      <c r="C14" s="6">
        <v>2000000</v>
      </c>
      <c r="E14" s="6">
        <v>0</v>
      </c>
      <c r="F14" s="6">
        <v>200000</v>
      </c>
      <c r="H14" s="6">
        <v>0</v>
      </c>
      <c r="I14" s="6"/>
      <c r="K14" s="6">
        <f t="shared" si="0"/>
        <v>2200000</v>
      </c>
    </row>
    <row r="15" spans="1:11" ht="12">
      <c r="A15" s="1" t="s">
        <v>7</v>
      </c>
      <c r="B15" s="6"/>
      <c r="C15" s="6">
        <v>0</v>
      </c>
      <c r="E15" s="6">
        <v>0</v>
      </c>
      <c r="F15" s="6">
        <v>14529337</v>
      </c>
      <c r="H15" s="6">
        <v>0</v>
      </c>
      <c r="I15" s="6">
        <v>0</v>
      </c>
      <c r="K15" s="6">
        <f t="shared" si="0"/>
        <v>14529337</v>
      </c>
    </row>
    <row r="16" spans="1:11" ht="12">
      <c r="A16" s="1" t="s">
        <v>9</v>
      </c>
      <c r="B16" s="6">
        <v>0</v>
      </c>
      <c r="C16" s="6">
        <v>15409677</v>
      </c>
      <c r="E16" s="6">
        <v>0</v>
      </c>
      <c r="F16" s="6">
        <v>14071142</v>
      </c>
      <c r="H16" s="6">
        <v>71707</v>
      </c>
      <c r="I16" s="6">
        <v>879172</v>
      </c>
      <c r="K16" s="6">
        <f t="shared" si="0"/>
        <v>30431698</v>
      </c>
    </row>
    <row r="17" spans="1:11" ht="12">
      <c r="A17" s="1" t="s">
        <v>10</v>
      </c>
      <c r="B17" s="6">
        <v>0</v>
      </c>
      <c r="C17" s="6">
        <v>3428707</v>
      </c>
      <c r="E17" s="6">
        <v>0</v>
      </c>
      <c r="F17" s="6">
        <v>9432073</v>
      </c>
      <c r="H17" s="6">
        <v>32958</v>
      </c>
      <c r="I17" s="6">
        <v>747727</v>
      </c>
      <c r="K17" s="6">
        <f t="shared" si="0"/>
        <v>13641465</v>
      </c>
    </row>
    <row r="18" spans="1:11" ht="12">
      <c r="A18" s="1" t="s">
        <v>11</v>
      </c>
      <c r="B18" s="6">
        <v>246376</v>
      </c>
      <c r="C18" s="6">
        <v>733442</v>
      </c>
      <c r="E18" s="6"/>
      <c r="F18" s="6">
        <v>842233</v>
      </c>
      <c r="H18" s="6">
        <v>0</v>
      </c>
      <c r="I18" s="6"/>
      <c r="K18" s="6">
        <f t="shared" si="0"/>
        <v>1822051</v>
      </c>
    </row>
    <row r="19" spans="1:11" ht="12">
      <c r="A19" s="1" t="s">
        <v>13</v>
      </c>
      <c r="B19" s="6">
        <v>0</v>
      </c>
      <c r="C19" s="6">
        <v>6666101</v>
      </c>
      <c r="E19" s="6"/>
      <c r="F19" s="6">
        <v>744555</v>
      </c>
      <c r="H19" s="6">
        <v>0</v>
      </c>
      <c r="I19" s="6"/>
      <c r="K19" s="6">
        <f t="shared" si="0"/>
        <v>7410656</v>
      </c>
    </row>
    <row r="20" spans="1:11" ht="12">
      <c r="A20" s="1" t="s">
        <v>14</v>
      </c>
      <c r="B20" s="6">
        <v>0</v>
      </c>
      <c r="C20" s="6">
        <v>21032764</v>
      </c>
      <c r="E20" s="6">
        <v>0</v>
      </c>
      <c r="F20" s="6">
        <v>43441968</v>
      </c>
      <c r="H20" s="6">
        <v>172826</v>
      </c>
      <c r="I20" s="6">
        <v>16416530</v>
      </c>
      <c r="K20" s="6">
        <f t="shared" si="0"/>
        <v>81064088</v>
      </c>
    </row>
    <row r="21" spans="1:11" ht="12">
      <c r="A21" s="1" t="s">
        <v>15</v>
      </c>
      <c r="B21" s="6">
        <v>0</v>
      </c>
      <c r="C21" s="6">
        <v>25085547</v>
      </c>
      <c r="E21" s="6">
        <v>0</v>
      </c>
      <c r="F21" s="6">
        <v>19153194</v>
      </c>
      <c r="H21" s="6">
        <v>204000</v>
      </c>
      <c r="I21" s="6">
        <v>330242</v>
      </c>
      <c r="K21" s="6">
        <f t="shared" si="0"/>
        <v>44772983</v>
      </c>
    </row>
    <row r="22" spans="1:11" ht="12">
      <c r="A22" s="1" t="s">
        <v>12</v>
      </c>
      <c r="B22" s="6">
        <v>0</v>
      </c>
      <c r="C22" s="6">
        <v>10955703</v>
      </c>
      <c r="E22" s="6">
        <v>2795322</v>
      </c>
      <c r="F22" s="6">
        <v>12978000</v>
      </c>
      <c r="H22" s="6">
        <v>0</v>
      </c>
      <c r="I22" s="6">
        <v>0</v>
      </c>
      <c r="K22" s="6">
        <f t="shared" si="0"/>
        <v>26729025</v>
      </c>
    </row>
    <row r="23" spans="1:11" ht="12">
      <c r="A23" s="1" t="s">
        <v>16</v>
      </c>
      <c r="B23" s="6">
        <v>205165</v>
      </c>
      <c r="C23" s="6">
        <v>14073975</v>
      </c>
      <c r="E23" s="6">
        <v>550000</v>
      </c>
      <c r="F23" s="6">
        <v>6403414</v>
      </c>
      <c r="H23" s="6">
        <v>247090</v>
      </c>
      <c r="I23" s="6"/>
      <c r="K23" s="6">
        <f t="shared" si="0"/>
        <v>21479644</v>
      </c>
    </row>
    <row r="24" spans="1:11" ht="12">
      <c r="A24" s="1" t="s">
        <v>17</v>
      </c>
      <c r="B24" s="6">
        <v>0</v>
      </c>
      <c r="C24" s="6">
        <v>14823181</v>
      </c>
      <c r="E24" s="6">
        <v>0</v>
      </c>
      <c r="F24" s="6">
        <v>4833899</v>
      </c>
      <c r="H24" s="6">
        <v>177555</v>
      </c>
      <c r="I24" s="6">
        <v>319574</v>
      </c>
      <c r="K24" s="6">
        <f t="shared" si="0"/>
        <v>20154209</v>
      </c>
    </row>
    <row r="25" spans="1:11" ht="12">
      <c r="A25" s="1" t="s">
        <v>18</v>
      </c>
      <c r="B25" s="6">
        <v>342905</v>
      </c>
      <c r="C25" s="6">
        <v>10109829</v>
      </c>
      <c r="E25" s="6"/>
      <c r="F25" s="6">
        <v>9936520</v>
      </c>
      <c r="H25" s="6">
        <v>181150</v>
      </c>
      <c r="I25" s="6"/>
      <c r="K25" s="6">
        <f t="shared" si="0"/>
        <v>20570404</v>
      </c>
    </row>
    <row r="26" spans="1:11" ht="12">
      <c r="A26" s="1" t="s">
        <v>21</v>
      </c>
      <c r="B26" s="6">
        <v>0</v>
      </c>
      <c r="C26" s="6">
        <v>9218197</v>
      </c>
      <c r="E26" s="6">
        <v>0</v>
      </c>
      <c r="F26" s="6">
        <v>5421277</v>
      </c>
      <c r="H26" s="6">
        <v>0</v>
      </c>
      <c r="I26" s="6"/>
      <c r="K26" s="6">
        <f t="shared" si="0"/>
        <v>14639474</v>
      </c>
    </row>
    <row r="27" spans="1:11" ht="12">
      <c r="A27" s="1" t="s">
        <v>20</v>
      </c>
      <c r="B27" s="6">
        <v>332640</v>
      </c>
      <c r="C27" s="6">
        <v>11683301</v>
      </c>
      <c r="E27" s="6"/>
      <c r="F27" s="6">
        <v>9142023</v>
      </c>
      <c r="H27" s="6">
        <v>0</v>
      </c>
      <c r="I27" s="6"/>
      <c r="K27" s="6">
        <f t="shared" si="0"/>
        <v>21157964</v>
      </c>
    </row>
    <row r="28" spans="1:11" ht="12">
      <c r="A28" s="1" t="s">
        <v>19</v>
      </c>
      <c r="B28" s="6">
        <v>79807</v>
      </c>
      <c r="C28" s="6">
        <v>9367908</v>
      </c>
      <c r="E28" s="6">
        <v>69369</v>
      </c>
      <c r="F28" s="6">
        <v>69920664</v>
      </c>
      <c r="H28" s="6">
        <v>13597</v>
      </c>
      <c r="I28" s="6">
        <v>275000</v>
      </c>
      <c r="K28" s="6">
        <f t="shared" si="0"/>
        <v>79726345</v>
      </c>
    </row>
    <row r="29" spans="1:11" ht="12">
      <c r="A29" s="1" t="s">
        <v>22</v>
      </c>
      <c r="B29" s="6">
        <v>229291</v>
      </c>
      <c r="C29" s="6">
        <v>43516234</v>
      </c>
      <c r="E29" s="6">
        <v>0</v>
      </c>
      <c r="F29" s="6">
        <v>10402156</v>
      </c>
      <c r="H29" s="6">
        <v>136000</v>
      </c>
      <c r="I29" s="6"/>
      <c r="K29" s="6">
        <f t="shared" si="0"/>
        <v>54283681</v>
      </c>
    </row>
    <row r="30" spans="1:11" ht="12">
      <c r="A30" s="1" t="s">
        <v>23</v>
      </c>
      <c r="B30" s="6">
        <v>911850</v>
      </c>
      <c r="C30" s="6">
        <v>15289305</v>
      </c>
      <c r="E30" s="6">
        <v>0</v>
      </c>
      <c r="F30" s="6">
        <v>20012327</v>
      </c>
      <c r="H30" s="6">
        <v>222135</v>
      </c>
      <c r="I30" s="6">
        <v>0</v>
      </c>
      <c r="K30" s="6">
        <f t="shared" si="0"/>
        <v>36435617</v>
      </c>
    </row>
    <row r="31" spans="1:11" ht="12">
      <c r="A31" s="1" t="s">
        <v>25</v>
      </c>
      <c r="B31" s="6">
        <v>0</v>
      </c>
      <c r="C31" s="6">
        <v>10606443</v>
      </c>
      <c r="E31" s="6"/>
      <c r="F31" s="6">
        <v>915805</v>
      </c>
      <c r="H31" s="6">
        <v>0</v>
      </c>
      <c r="I31" s="6"/>
      <c r="K31" s="6">
        <f t="shared" si="0"/>
        <v>11522248</v>
      </c>
    </row>
    <row r="32" spans="1:11" ht="12">
      <c r="A32" s="1" t="s">
        <v>24</v>
      </c>
      <c r="B32" s="6">
        <v>0</v>
      </c>
      <c r="C32" s="6">
        <v>15424339</v>
      </c>
      <c r="E32" s="6">
        <v>0</v>
      </c>
      <c r="F32" s="6">
        <v>27731289</v>
      </c>
      <c r="H32" s="6">
        <v>0</v>
      </c>
      <c r="I32" s="6">
        <v>205143</v>
      </c>
      <c r="K32" s="6">
        <f t="shared" si="0"/>
        <v>43360771</v>
      </c>
    </row>
    <row r="33" spans="1:11" ht="12">
      <c r="A33" s="1" t="s">
        <v>26</v>
      </c>
      <c r="B33" s="6">
        <v>19785</v>
      </c>
      <c r="C33" s="6">
        <v>6898156</v>
      </c>
      <c r="E33" s="6">
        <v>0</v>
      </c>
      <c r="F33" s="6">
        <v>676089</v>
      </c>
      <c r="H33" s="6"/>
      <c r="I33" s="6"/>
      <c r="K33" s="6">
        <f t="shared" si="0"/>
        <v>7594030</v>
      </c>
    </row>
    <row r="34" spans="1:11" ht="12">
      <c r="A34" s="1" t="s">
        <v>29</v>
      </c>
      <c r="B34" s="6">
        <v>0</v>
      </c>
      <c r="C34" s="6">
        <v>6635510</v>
      </c>
      <c r="E34" s="6">
        <v>0</v>
      </c>
      <c r="F34" s="6">
        <v>5080823</v>
      </c>
      <c r="H34" s="6">
        <v>122112</v>
      </c>
      <c r="I34" s="6"/>
      <c r="K34" s="6">
        <f t="shared" si="0"/>
        <v>11838445</v>
      </c>
    </row>
    <row r="35" spans="1:11" ht="12">
      <c r="A35" s="1" t="s">
        <v>33</v>
      </c>
      <c r="B35" s="6">
        <v>18745</v>
      </c>
      <c r="C35" s="6">
        <v>1091815</v>
      </c>
      <c r="E35" s="6">
        <v>0</v>
      </c>
      <c r="F35" s="6">
        <v>0</v>
      </c>
      <c r="H35" s="6">
        <v>0</v>
      </c>
      <c r="I35" s="6">
        <v>0</v>
      </c>
      <c r="K35" s="6">
        <f t="shared" si="0"/>
        <v>1110560</v>
      </c>
    </row>
    <row r="36" spans="1:11" ht="12">
      <c r="A36" s="1" t="s">
        <v>30</v>
      </c>
      <c r="B36" s="6">
        <v>416167</v>
      </c>
      <c r="C36" s="6">
        <v>4168347</v>
      </c>
      <c r="E36" s="6">
        <v>0</v>
      </c>
      <c r="F36" s="6">
        <v>7006716</v>
      </c>
      <c r="H36" s="6">
        <v>0</v>
      </c>
      <c r="I36" s="6">
        <v>1500000</v>
      </c>
      <c r="K36" s="6">
        <f t="shared" si="0"/>
        <v>13091230</v>
      </c>
    </row>
    <row r="37" spans="1:11" ht="12">
      <c r="A37" s="1" t="s">
        <v>31</v>
      </c>
      <c r="B37" s="6">
        <v>0</v>
      </c>
      <c r="C37" s="6">
        <v>15226609</v>
      </c>
      <c r="E37" s="6">
        <v>0</v>
      </c>
      <c r="F37" s="6">
        <v>8512404</v>
      </c>
      <c r="H37" s="6">
        <v>46083</v>
      </c>
      <c r="I37" s="6">
        <v>0</v>
      </c>
      <c r="K37" s="6">
        <f t="shared" si="0"/>
        <v>23785096</v>
      </c>
    </row>
    <row r="38" spans="1:11" ht="12">
      <c r="A38" s="1" t="s">
        <v>32</v>
      </c>
      <c r="B38" s="6">
        <v>85060</v>
      </c>
      <c r="C38" s="6">
        <v>3438648</v>
      </c>
      <c r="E38" s="6"/>
      <c r="F38" s="6">
        <v>200000</v>
      </c>
      <c r="H38" s="6">
        <v>0</v>
      </c>
      <c r="I38" s="6">
        <v>100000</v>
      </c>
      <c r="K38" s="6">
        <f t="shared" si="0"/>
        <v>3823708</v>
      </c>
    </row>
    <row r="39" spans="1:11" ht="12">
      <c r="A39" s="1" t="s">
        <v>34</v>
      </c>
      <c r="B39" s="6">
        <v>721807</v>
      </c>
      <c r="C39" s="6">
        <v>40828753</v>
      </c>
      <c r="E39" s="6">
        <v>4518</v>
      </c>
      <c r="F39" s="6">
        <v>94633915</v>
      </c>
      <c r="H39" s="6">
        <v>40597</v>
      </c>
      <c r="I39" s="6">
        <v>584900</v>
      </c>
      <c r="K39" s="6">
        <f t="shared" si="0"/>
        <v>136814490</v>
      </c>
    </row>
    <row r="40" spans="1:11" ht="12">
      <c r="A40" s="1" t="s">
        <v>27</v>
      </c>
      <c r="B40" s="6">
        <v>0</v>
      </c>
      <c r="C40" s="6">
        <v>18495312</v>
      </c>
      <c r="E40" s="6">
        <v>50000</v>
      </c>
      <c r="F40" s="6">
        <v>12729487</v>
      </c>
      <c r="H40" s="6">
        <v>247709</v>
      </c>
      <c r="I40" s="6">
        <v>53501</v>
      </c>
      <c r="K40" s="6">
        <f t="shared" si="0"/>
        <v>31576009</v>
      </c>
    </row>
    <row r="41" spans="1:11" ht="12">
      <c r="A41" s="1" t="s">
        <v>28</v>
      </c>
      <c r="B41" s="6">
        <v>613626</v>
      </c>
      <c r="C41" s="6">
        <v>5150804</v>
      </c>
      <c r="E41" s="6">
        <v>0</v>
      </c>
      <c r="F41" s="6">
        <v>1025482</v>
      </c>
      <c r="H41" s="6"/>
      <c r="I41" s="6"/>
      <c r="K41" s="6">
        <f t="shared" si="0"/>
        <v>6789912</v>
      </c>
    </row>
    <row r="42" spans="1:11" ht="12">
      <c r="A42" s="1" t="s">
        <v>35</v>
      </c>
      <c r="B42" s="6">
        <v>110000</v>
      </c>
      <c r="C42" s="6">
        <v>35154093</v>
      </c>
      <c r="E42" s="6">
        <v>23638</v>
      </c>
      <c r="F42" s="6">
        <v>25438322</v>
      </c>
      <c r="H42" s="6">
        <v>919274</v>
      </c>
      <c r="I42" s="6">
        <v>0</v>
      </c>
      <c r="K42" s="6">
        <f t="shared" si="0"/>
        <v>61645327</v>
      </c>
    </row>
    <row r="43" spans="1:11" ht="12">
      <c r="A43" s="1" t="s">
        <v>36</v>
      </c>
      <c r="B43" s="6">
        <v>30691</v>
      </c>
      <c r="C43" s="6">
        <v>7842379</v>
      </c>
      <c r="E43" s="6"/>
      <c r="F43" s="6">
        <v>7314769</v>
      </c>
      <c r="H43" s="6">
        <v>8966</v>
      </c>
      <c r="I43" s="6">
        <v>271025</v>
      </c>
      <c r="K43" s="6">
        <f t="shared" si="0"/>
        <v>15467830</v>
      </c>
    </row>
    <row r="44" spans="1:11" ht="12">
      <c r="A44" s="1" t="s">
        <v>37</v>
      </c>
      <c r="B44" s="6">
        <v>3133274</v>
      </c>
      <c r="C44" s="6">
        <v>14873045</v>
      </c>
      <c r="E44" s="6"/>
      <c r="F44" s="6">
        <v>9068773</v>
      </c>
      <c r="H44" s="6">
        <v>65312</v>
      </c>
      <c r="I44" s="6">
        <v>0</v>
      </c>
      <c r="K44" s="6">
        <f t="shared" si="0"/>
        <v>27140404</v>
      </c>
    </row>
    <row r="45" spans="1:11" ht="12">
      <c r="A45" s="1" t="s">
        <v>38</v>
      </c>
      <c r="B45" s="6">
        <v>560772</v>
      </c>
      <c r="C45" s="6">
        <v>28972041</v>
      </c>
      <c r="E45" s="6">
        <v>317617</v>
      </c>
      <c r="F45" s="6">
        <v>54955162</v>
      </c>
      <c r="H45" s="6">
        <v>611413</v>
      </c>
      <c r="I45" s="6">
        <v>941230</v>
      </c>
      <c r="K45" s="6">
        <f t="shared" si="0"/>
        <v>86358235</v>
      </c>
    </row>
    <row r="46" spans="1:11" ht="12">
      <c r="A46" s="1" t="s">
        <v>39</v>
      </c>
      <c r="B46" s="6">
        <v>0</v>
      </c>
      <c r="C46" s="6">
        <v>0</v>
      </c>
      <c r="E46" s="6">
        <v>0</v>
      </c>
      <c r="F46" s="6">
        <v>1076507</v>
      </c>
      <c r="H46" s="6">
        <v>0</v>
      </c>
      <c r="I46" s="6">
        <v>0</v>
      </c>
      <c r="K46" s="6">
        <f t="shared" si="0"/>
        <v>1076507</v>
      </c>
    </row>
    <row r="47" spans="1:11" ht="12">
      <c r="A47" s="1" t="s">
        <v>40</v>
      </c>
      <c r="B47" s="6">
        <v>0</v>
      </c>
      <c r="C47" s="6">
        <v>1856104</v>
      </c>
      <c r="E47" s="6"/>
      <c r="F47" s="6">
        <v>14834015</v>
      </c>
      <c r="H47" s="6">
        <v>0</v>
      </c>
      <c r="I47" s="6"/>
      <c r="K47" s="6">
        <f t="shared" si="0"/>
        <v>16690119</v>
      </c>
    </row>
    <row r="48" spans="1:11" ht="12">
      <c r="A48" s="1" t="s">
        <v>41</v>
      </c>
      <c r="B48" s="6">
        <v>76338</v>
      </c>
      <c r="C48" s="6">
        <v>7804925</v>
      </c>
      <c r="E48" s="6">
        <v>450000</v>
      </c>
      <c r="F48" s="6">
        <v>4703546</v>
      </c>
      <c r="H48" s="6">
        <v>17721</v>
      </c>
      <c r="I48" s="6">
        <v>0</v>
      </c>
      <c r="K48" s="6">
        <f t="shared" si="0"/>
        <v>13052530</v>
      </c>
    </row>
    <row r="49" spans="1:11" ht="12">
      <c r="A49" s="1" t="s">
        <v>42</v>
      </c>
      <c r="B49" s="6">
        <v>340000</v>
      </c>
      <c r="C49" s="6">
        <v>6202068</v>
      </c>
      <c r="E49" s="6">
        <v>0</v>
      </c>
      <c r="F49" s="6">
        <v>1615634</v>
      </c>
      <c r="H49" s="6">
        <v>0</v>
      </c>
      <c r="I49" s="6">
        <v>100000</v>
      </c>
      <c r="K49" s="6">
        <f t="shared" si="0"/>
        <v>8257702</v>
      </c>
    </row>
    <row r="50" spans="1:11" ht="12">
      <c r="A50" s="1" t="s">
        <v>43</v>
      </c>
      <c r="B50" s="6">
        <v>49897</v>
      </c>
      <c r="C50" s="6">
        <v>12715507</v>
      </c>
      <c r="E50" s="6">
        <v>0</v>
      </c>
      <c r="F50" s="6">
        <v>14982096</v>
      </c>
      <c r="H50" s="6">
        <v>48565</v>
      </c>
      <c r="I50" s="6">
        <v>75323</v>
      </c>
      <c r="K50" s="6">
        <f t="shared" si="0"/>
        <v>27871388</v>
      </c>
    </row>
    <row r="51" spans="1:11" ht="12">
      <c r="A51" s="1" t="s">
        <v>44</v>
      </c>
      <c r="B51" s="6">
        <v>0</v>
      </c>
      <c r="C51" s="6">
        <v>28064613</v>
      </c>
      <c r="E51" s="6">
        <v>60000</v>
      </c>
      <c r="F51" s="6">
        <v>13099613</v>
      </c>
      <c r="H51" s="6">
        <v>347557</v>
      </c>
      <c r="I51" s="6">
        <v>580000</v>
      </c>
      <c r="K51" s="6">
        <f t="shared" si="0"/>
        <v>42151783</v>
      </c>
    </row>
    <row r="52" spans="1:11" ht="12">
      <c r="A52" s="1" t="s">
        <v>45</v>
      </c>
      <c r="B52" s="6">
        <v>962000</v>
      </c>
      <c r="C52" s="6">
        <v>10408911</v>
      </c>
      <c r="E52" s="6"/>
      <c r="F52" s="6">
        <v>450874</v>
      </c>
      <c r="H52" s="6">
        <v>0</v>
      </c>
      <c r="I52" s="6">
        <v>215040</v>
      </c>
      <c r="K52" s="6">
        <f t="shared" si="0"/>
        <v>12036825</v>
      </c>
    </row>
    <row r="53" spans="1:11" ht="12">
      <c r="A53" s="1" t="s">
        <v>47</v>
      </c>
      <c r="B53" s="6">
        <v>0</v>
      </c>
      <c r="C53" s="6">
        <v>3371212</v>
      </c>
      <c r="E53" s="6">
        <v>184446</v>
      </c>
      <c r="F53" s="6">
        <v>8027612</v>
      </c>
      <c r="H53" s="6">
        <v>0</v>
      </c>
      <c r="I53" s="6">
        <v>65928</v>
      </c>
      <c r="K53" s="6">
        <f t="shared" si="0"/>
        <v>11649198</v>
      </c>
    </row>
    <row r="54" spans="1:11" ht="12">
      <c r="A54" s="1" t="s">
        <v>46</v>
      </c>
      <c r="B54" s="6">
        <v>1049866</v>
      </c>
      <c r="C54" s="6">
        <v>14434878</v>
      </c>
      <c r="E54" s="6">
        <v>0</v>
      </c>
      <c r="F54" s="6">
        <v>7654810</v>
      </c>
      <c r="H54" s="6">
        <v>136540</v>
      </c>
      <c r="I54" s="6">
        <v>628793</v>
      </c>
      <c r="K54" s="6">
        <f t="shared" si="0"/>
        <v>23904887</v>
      </c>
    </row>
    <row r="55" spans="1:11" ht="12">
      <c r="A55" s="1" t="s">
        <v>48</v>
      </c>
      <c r="B55" s="6">
        <v>373311</v>
      </c>
      <c r="C55" s="6">
        <v>21807902</v>
      </c>
      <c r="E55" s="6">
        <v>95388</v>
      </c>
      <c r="F55" s="6">
        <v>12046495</v>
      </c>
      <c r="H55" s="6">
        <v>241701</v>
      </c>
      <c r="I55" s="6"/>
      <c r="K55" s="6">
        <f t="shared" si="0"/>
        <v>34564797</v>
      </c>
    </row>
    <row r="56" spans="1:11" ht="12">
      <c r="A56" s="1" t="s">
        <v>50</v>
      </c>
      <c r="B56" s="6">
        <v>24900</v>
      </c>
      <c r="C56" s="6">
        <v>10966784</v>
      </c>
      <c r="E56" s="6"/>
      <c r="F56" s="6">
        <v>1963614</v>
      </c>
      <c r="H56" s="6">
        <v>655611</v>
      </c>
      <c r="I56" s="6">
        <v>131128</v>
      </c>
      <c r="K56" s="6">
        <f t="shared" si="0"/>
        <v>13742037</v>
      </c>
    </row>
    <row r="57" spans="1:11" ht="12">
      <c r="A57" s="1" t="s">
        <v>49</v>
      </c>
      <c r="B57" s="6">
        <v>0</v>
      </c>
      <c r="C57" s="6">
        <v>33583385</v>
      </c>
      <c r="E57" s="6"/>
      <c r="F57" s="6">
        <v>12316374</v>
      </c>
      <c r="H57" s="6">
        <v>0</v>
      </c>
      <c r="I57" s="6">
        <v>201926</v>
      </c>
      <c r="K57" s="6">
        <f t="shared" si="0"/>
        <v>46101685</v>
      </c>
    </row>
    <row r="58" spans="1:11" ht="12">
      <c r="A58" s="1" t="s">
        <v>51</v>
      </c>
      <c r="B58" s="6">
        <v>0</v>
      </c>
      <c r="C58" s="6">
        <v>1812660</v>
      </c>
      <c r="E58" s="6"/>
      <c r="F58" s="6"/>
      <c r="H58" s="6">
        <v>3489085</v>
      </c>
      <c r="I58" s="6"/>
      <c r="K58" s="6">
        <f t="shared" si="0"/>
        <v>5301745</v>
      </c>
    </row>
    <row r="59" spans="1:11" ht="12">
      <c r="A59" s="1" t="s">
        <v>52</v>
      </c>
      <c r="B59" s="6">
        <v>0</v>
      </c>
      <c r="C59" s="6">
        <v>0</v>
      </c>
      <c r="E59" s="6"/>
      <c r="F59" s="6">
        <v>0</v>
      </c>
      <c r="H59" s="6"/>
      <c r="I59" s="6"/>
      <c r="K59" s="6">
        <f t="shared" si="0"/>
        <v>0</v>
      </c>
    </row>
    <row r="60" spans="1:11" ht="12">
      <c r="A60" s="1" t="s">
        <v>53</v>
      </c>
      <c r="B60" s="6"/>
      <c r="C60" s="6">
        <v>25866</v>
      </c>
      <c r="E60" s="6"/>
      <c r="F60" s="6"/>
      <c r="H60" s="6"/>
      <c r="I60" s="6"/>
      <c r="K60" s="6">
        <f t="shared" si="0"/>
        <v>25866</v>
      </c>
    </row>
    <row r="61" spans="1:11" ht="12">
      <c r="A61" s="1" t="s">
        <v>54</v>
      </c>
      <c r="B61" s="6">
        <v>0</v>
      </c>
      <c r="C61" s="6">
        <v>0</v>
      </c>
      <c r="E61" s="6"/>
      <c r="F61" s="6"/>
      <c r="H61" s="6"/>
      <c r="I61" s="6"/>
      <c r="K61" s="6">
        <f t="shared" si="0"/>
        <v>0</v>
      </c>
    </row>
    <row r="62" spans="2:11" ht="12">
      <c r="B62" s="6"/>
      <c r="C62" s="6"/>
      <c r="E62" s="6"/>
      <c r="F62" s="6"/>
      <c r="H62" s="6"/>
      <c r="I62" s="6"/>
      <c r="K62" s="6"/>
    </row>
    <row r="63" spans="1:11" ht="12">
      <c r="A63" s="4" t="s">
        <v>56</v>
      </c>
      <c r="B63" s="7">
        <f>SUM(B7:B61)</f>
        <v>13752091</v>
      </c>
      <c r="C63" s="7">
        <f>SUM(C7:C62)</f>
        <v>677947689</v>
      </c>
      <c r="D63" s="4"/>
      <c r="E63" s="7">
        <f>SUM(E7:E62)</f>
        <v>5519566</v>
      </c>
      <c r="F63" s="7">
        <f>SUM(F7:F62)</f>
        <v>691038022</v>
      </c>
      <c r="G63" s="4"/>
      <c r="H63" s="7">
        <f>SUM(H7:H62)</f>
        <v>10853500</v>
      </c>
      <c r="I63" s="7">
        <f>SUM(I7:I62)</f>
        <v>31309168</v>
      </c>
      <c r="K63" s="7">
        <f>SUM(K7:K62)</f>
        <v>1430420036</v>
      </c>
    </row>
  </sheetData>
  <sheetProtection/>
  <mergeCells count="5">
    <mergeCell ref="A1:K1"/>
    <mergeCell ref="A2:K2"/>
    <mergeCell ref="B4:C4"/>
    <mergeCell ref="E4:F4"/>
    <mergeCell ref="H4:I4"/>
  </mergeCells>
  <printOptions horizontalCentered="1"/>
  <pageMargins left="0.45" right="0.45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Campus Based Programs Databook - Final 2011-12 Allocations - Amended (MS Excel)</dc:title>
  <dc:subject/>
  <dc:creator>OPE</dc:creator>
  <cp:keywords/>
  <dc:description/>
  <cp:lastModifiedBy>Authorised User</cp:lastModifiedBy>
  <cp:lastPrinted>2011-06-06T12:08:16Z</cp:lastPrinted>
  <dcterms:created xsi:type="dcterms:W3CDTF">2005-04-29T14:27:52Z</dcterms:created>
  <dcterms:modified xsi:type="dcterms:W3CDTF">2012-03-16T20:02:26Z</dcterms:modified>
  <cp:category/>
  <cp:version/>
  <cp:contentType/>
  <cp:contentStatus/>
</cp:coreProperties>
</file>