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US Total" sheetId="1" r:id="rId1"/>
    <sheet name="Pub 2-Yr" sheetId="2" r:id="rId2"/>
    <sheet name="Pub 4-Yr" sheetId="3" r:id="rId3"/>
    <sheet name="Pri 2-Yr" sheetId="4" r:id="rId4"/>
    <sheet name="Pri 4-Yr" sheetId="5" r:id="rId5"/>
    <sheet name="Prop" sheetId="6" r:id="rId6"/>
  </sheets>
  <definedNames>
    <definedName name="_xlnm.Print_Area" localSheetId="3">'Pri 2-Yr'!$A$1:$N$51</definedName>
    <definedName name="_xlnm.Print_Area" localSheetId="4">'Pri 4-Yr'!$A$1:$N$51</definedName>
    <definedName name="_xlnm.Print_Area" localSheetId="5">'Prop'!$A$1:$N$51</definedName>
    <definedName name="_xlnm.Print_Area" localSheetId="1">'Pub 2-Yr'!$A$1:$O$51</definedName>
    <definedName name="_xlnm.Print_Area" localSheetId="2">'Pub 4-Yr'!$A$1:$N$51</definedName>
  </definedNames>
  <calcPr fullCalcOnLoad="1"/>
</workbook>
</file>

<file path=xl/sharedStrings.xml><?xml version="1.0" encoding="utf-8"?>
<sst xmlns="http://schemas.openxmlformats.org/spreadsheetml/2006/main" count="312" uniqueCount="27">
  <si>
    <t>-</t>
  </si>
  <si>
    <t>&amp; Over</t>
  </si>
  <si>
    <t>Total</t>
  </si>
  <si>
    <t>Recipients</t>
  </si>
  <si>
    <t>Aggregate</t>
  </si>
  <si>
    <t>Awards</t>
  </si>
  <si>
    <t>Average</t>
  </si>
  <si>
    <t>Grant</t>
  </si>
  <si>
    <t>Federal Supplemental Educational Opportunity Grant</t>
  </si>
  <si>
    <t>Distribution of Campus-Based Programs</t>
  </si>
  <si>
    <t>United States Total</t>
  </si>
  <si>
    <t>Federal Work-Study</t>
  </si>
  <si>
    <t>Federal Perkins Loan</t>
  </si>
  <si>
    <t>Proprietary</t>
  </si>
  <si>
    <t>Earnings</t>
  </si>
  <si>
    <t>Earned</t>
  </si>
  <si>
    <t>Loan</t>
  </si>
  <si>
    <t>Loans</t>
  </si>
  <si>
    <t>Grants</t>
  </si>
  <si>
    <t>Independent Undergraduate</t>
  </si>
  <si>
    <t>Income</t>
  </si>
  <si>
    <t>Category</t>
  </si>
  <si>
    <t>Public 2-Year</t>
  </si>
  <si>
    <t>Public 4-Year</t>
  </si>
  <si>
    <t>Private 2-Year</t>
  </si>
  <si>
    <t>Private 4-Year</t>
  </si>
  <si>
    <t>Award Year 2007-08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</si>
</sst>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_);[Red]\(&quot;$&quot;#,##0.0\)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42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38" fontId="0" fillId="0" borderId="0" xfId="42" applyNumberFormat="1" applyFont="1" applyAlignment="1">
      <alignment/>
    </xf>
    <xf numFmtId="6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6" fontId="0" fillId="0" borderId="0" xfId="42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6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7109375" style="0" customWidth="1"/>
    <col min="8" max="9" width="2.7109375" style="0" customWidth="1"/>
    <col min="10" max="10" width="14.7109375" style="0" customWidth="1"/>
    <col min="11" max="12" width="2.7109375" style="0" customWidth="1"/>
    <col min="13" max="13" width="9.7109375" style="0" bestFit="1" customWidth="1"/>
    <col min="14" max="14" width="2.7109375" style="0" customWidth="1"/>
  </cols>
  <sheetData>
    <row r="1" spans="1:14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ht="15.75" customHeight="1"/>
    <row r="6" spans="1:14" ht="1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2:14" ht="12.75">
      <c r="B8" s="12" t="s">
        <v>20</v>
      </c>
      <c r="C8" s="12"/>
      <c r="D8" s="12"/>
      <c r="E8" s="8"/>
      <c r="F8" s="8"/>
      <c r="G8" s="8"/>
      <c r="H8" s="8"/>
      <c r="I8" s="12" t="s">
        <v>4</v>
      </c>
      <c r="J8" s="12"/>
      <c r="K8" s="12"/>
      <c r="L8" s="12" t="s">
        <v>6</v>
      </c>
      <c r="M8" s="12"/>
      <c r="N8" s="12"/>
    </row>
    <row r="9" spans="2:14" ht="12.75">
      <c r="B9" s="12" t="s">
        <v>21</v>
      </c>
      <c r="C9" s="12"/>
      <c r="D9" s="12"/>
      <c r="E9" s="8"/>
      <c r="F9" s="12" t="s">
        <v>3</v>
      </c>
      <c r="G9" s="12"/>
      <c r="H9" s="12"/>
      <c r="I9" s="12" t="s">
        <v>5</v>
      </c>
      <c r="J9" s="12"/>
      <c r="K9" s="12"/>
      <c r="L9" s="12" t="s">
        <v>7</v>
      </c>
      <c r="M9" s="12"/>
      <c r="N9" s="12"/>
    </row>
    <row r="11" spans="2:13" ht="12.75">
      <c r="B11" s="2">
        <v>0</v>
      </c>
      <c r="C11" s="3" t="s">
        <v>0</v>
      </c>
      <c r="D11" s="4">
        <v>1999</v>
      </c>
      <c r="G11" s="2">
        <v>123688</v>
      </c>
      <c r="H11" s="1"/>
      <c r="I11" s="1"/>
      <c r="J11" s="5">
        <v>80790390</v>
      </c>
      <c r="K11" s="1"/>
      <c r="L11" s="1"/>
      <c r="M11" s="7">
        <f>SUM(J11/G11)</f>
        <v>653.17888558308</v>
      </c>
    </row>
    <row r="12" spans="2:13" ht="12.75">
      <c r="B12" s="4">
        <v>2000</v>
      </c>
      <c r="C12" s="3" t="s">
        <v>0</v>
      </c>
      <c r="D12" s="4">
        <v>3999</v>
      </c>
      <c r="G12" s="2">
        <v>74244</v>
      </c>
      <c r="H12" s="1"/>
      <c r="I12" s="1"/>
      <c r="J12" s="2">
        <v>44208829</v>
      </c>
      <c r="K12" s="1"/>
      <c r="L12" s="1"/>
      <c r="M12" s="6">
        <f aca="true" t="shared" si="0" ref="M12:M19">SUM(J12/G12)</f>
        <v>595.4532218091698</v>
      </c>
    </row>
    <row r="13" spans="2:13" ht="12.75">
      <c r="B13" s="4">
        <v>4000</v>
      </c>
      <c r="C13" s="3" t="s">
        <v>0</v>
      </c>
      <c r="D13" s="4">
        <v>7999</v>
      </c>
      <c r="G13" s="2">
        <v>148111</v>
      </c>
      <c r="H13" s="1"/>
      <c r="I13" s="1"/>
      <c r="J13" s="2">
        <v>84672268</v>
      </c>
      <c r="K13" s="1"/>
      <c r="L13" s="1"/>
      <c r="M13" s="6">
        <f t="shared" si="0"/>
        <v>571.6811580503811</v>
      </c>
    </row>
    <row r="14" spans="2:13" ht="12.75">
      <c r="B14" s="4">
        <v>8000</v>
      </c>
      <c r="C14" s="3" t="s">
        <v>0</v>
      </c>
      <c r="D14" s="4">
        <v>11999</v>
      </c>
      <c r="G14" s="2">
        <v>100328</v>
      </c>
      <c r="H14" s="1"/>
      <c r="I14" s="1"/>
      <c r="J14" s="2">
        <v>54278780</v>
      </c>
      <c r="K14" s="1"/>
      <c r="L14" s="1"/>
      <c r="M14" s="6">
        <f t="shared" si="0"/>
        <v>541.0132764532334</v>
      </c>
    </row>
    <row r="15" spans="2:13" ht="12.75">
      <c r="B15" s="4">
        <v>12000</v>
      </c>
      <c r="C15" s="3" t="s">
        <v>0</v>
      </c>
      <c r="D15" s="4">
        <v>15999</v>
      </c>
      <c r="G15" s="2">
        <v>87438</v>
      </c>
      <c r="H15" s="1"/>
      <c r="I15" s="1"/>
      <c r="J15" s="2">
        <v>45760686</v>
      </c>
      <c r="K15" s="1"/>
      <c r="L15" s="1"/>
      <c r="M15" s="6">
        <f t="shared" si="0"/>
        <v>523.3500994990736</v>
      </c>
    </row>
    <row r="16" spans="2:13" ht="12.75">
      <c r="B16" s="4">
        <v>16000</v>
      </c>
      <c r="C16" s="3" t="s">
        <v>0</v>
      </c>
      <c r="D16" s="4">
        <v>19999</v>
      </c>
      <c r="G16" s="2">
        <v>71116</v>
      </c>
      <c r="H16" s="1"/>
      <c r="I16" s="1"/>
      <c r="J16" s="2">
        <v>36661665</v>
      </c>
      <c r="K16" s="1"/>
      <c r="L16" s="1"/>
      <c r="M16" s="6">
        <f t="shared" si="0"/>
        <v>515.5192221159796</v>
      </c>
    </row>
    <row r="17" spans="2:13" ht="12.75">
      <c r="B17" s="4">
        <v>20000</v>
      </c>
      <c r="C17" s="3"/>
      <c r="D17" s="2" t="s">
        <v>1</v>
      </c>
      <c r="G17" s="2">
        <v>169452</v>
      </c>
      <c r="H17" s="1"/>
      <c r="I17" s="1"/>
      <c r="J17" s="2">
        <v>86694312</v>
      </c>
      <c r="K17" s="1"/>
      <c r="L17" s="1"/>
      <c r="M17" s="6">
        <f t="shared" si="0"/>
        <v>511.61574959280506</v>
      </c>
    </row>
    <row r="19" spans="2:13" ht="12.75">
      <c r="B19" s="12" t="s">
        <v>2</v>
      </c>
      <c r="C19" s="12"/>
      <c r="D19" s="12"/>
      <c r="E19" s="8"/>
      <c r="F19" s="8"/>
      <c r="G19" s="9">
        <f>SUM(G11:G17)</f>
        <v>774377</v>
      </c>
      <c r="H19" s="8"/>
      <c r="I19" s="8"/>
      <c r="J19" s="10">
        <f>SUM(J11:J17)</f>
        <v>433066930</v>
      </c>
      <c r="K19" s="8"/>
      <c r="L19" s="8"/>
      <c r="M19" s="11">
        <f t="shared" si="0"/>
        <v>559.245600011364</v>
      </c>
    </row>
    <row r="22" spans="1:14" ht="15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2:14" ht="12.75">
      <c r="B24" s="12" t="s">
        <v>20</v>
      </c>
      <c r="C24" s="12"/>
      <c r="D24" s="12"/>
      <c r="E24" s="8"/>
      <c r="F24" s="8"/>
      <c r="G24" s="8"/>
      <c r="H24" s="8"/>
      <c r="I24" s="12" t="s">
        <v>4</v>
      </c>
      <c r="J24" s="12"/>
      <c r="K24" s="12"/>
      <c r="L24" s="12" t="s">
        <v>6</v>
      </c>
      <c r="M24" s="12"/>
      <c r="N24" s="12"/>
    </row>
    <row r="25" spans="2:14" ht="12.75">
      <c r="B25" s="12" t="s">
        <v>21</v>
      </c>
      <c r="C25" s="12"/>
      <c r="D25" s="12"/>
      <c r="E25" s="8"/>
      <c r="F25" s="12" t="s">
        <v>3</v>
      </c>
      <c r="G25" s="12"/>
      <c r="H25" s="12"/>
      <c r="I25" s="12" t="s">
        <v>14</v>
      </c>
      <c r="J25" s="12"/>
      <c r="K25" s="12"/>
      <c r="L25" s="12" t="s">
        <v>15</v>
      </c>
      <c r="M25" s="12"/>
      <c r="N25" s="12"/>
    </row>
    <row r="27" spans="2:13" ht="12.75">
      <c r="B27" s="2">
        <v>0</v>
      </c>
      <c r="C27" s="3" t="s">
        <v>0</v>
      </c>
      <c r="D27" s="4">
        <v>1999</v>
      </c>
      <c r="G27" s="2">
        <v>23820</v>
      </c>
      <c r="J27" s="5">
        <v>40363032</v>
      </c>
      <c r="M27" s="7">
        <f>SUM(J27/G27)</f>
        <v>1694.5017632241813</v>
      </c>
    </row>
    <row r="28" spans="2:13" ht="12.75">
      <c r="B28" s="4">
        <v>2000</v>
      </c>
      <c r="C28" s="3" t="s">
        <v>0</v>
      </c>
      <c r="D28" s="4">
        <v>3999</v>
      </c>
      <c r="G28" s="2">
        <v>14032</v>
      </c>
      <c r="J28" s="2">
        <v>23800762</v>
      </c>
      <c r="M28" s="6">
        <f aca="true" t="shared" si="1" ref="M28:M35">SUM(J28/G28)</f>
        <v>1696.1774515393386</v>
      </c>
    </row>
    <row r="29" spans="2:13" ht="12.75">
      <c r="B29" s="4">
        <v>4000</v>
      </c>
      <c r="C29" s="3" t="s">
        <v>0</v>
      </c>
      <c r="D29" s="4">
        <v>7999</v>
      </c>
      <c r="G29" s="2">
        <v>25674</v>
      </c>
      <c r="J29" s="2">
        <v>45773570</v>
      </c>
      <c r="M29" s="6">
        <f t="shared" si="1"/>
        <v>1782.876450884163</v>
      </c>
    </row>
    <row r="30" spans="2:13" ht="12.75">
      <c r="B30" s="4">
        <v>8000</v>
      </c>
      <c r="C30" s="3" t="s">
        <v>0</v>
      </c>
      <c r="D30" s="4">
        <v>11999</v>
      </c>
      <c r="G30" s="2">
        <v>19356</v>
      </c>
      <c r="J30" s="2">
        <v>31563745</v>
      </c>
      <c r="M30" s="6">
        <f t="shared" si="1"/>
        <v>1630.695649927671</v>
      </c>
    </row>
    <row r="31" spans="2:13" ht="12.75">
      <c r="B31" s="4">
        <v>12000</v>
      </c>
      <c r="C31" s="3" t="s">
        <v>0</v>
      </c>
      <c r="D31" s="4">
        <v>15999</v>
      </c>
      <c r="G31" s="2">
        <v>11893</v>
      </c>
      <c r="J31" s="2">
        <v>20935698</v>
      </c>
      <c r="M31" s="6">
        <f t="shared" si="1"/>
        <v>1760.3378457916422</v>
      </c>
    </row>
    <row r="32" spans="2:13" ht="12.75">
      <c r="B32" s="4">
        <v>16000</v>
      </c>
      <c r="C32" s="3" t="s">
        <v>0</v>
      </c>
      <c r="D32" s="4">
        <v>19999</v>
      </c>
      <c r="G32" s="2">
        <v>8123</v>
      </c>
      <c r="J32" s="2">
        <v>14185602</v>
      </c>
      <c r="M32" s="6">
        <f t="shared" si="1"/>
        <v>1746.3501169518652</v>
      </c>
    </row>
    <row r="33" spans="2:13" ht="12.75">
      <c r="B33" s="4">
        <v>20000</v>
      </c>
      <c r="C33" s="3"/>
      <c r="D33" s="2" t="s">
        <v>1</v>
      </c>
      <c r="G33" s="2">
        <v>22711</v>
      </c>
      <c r="J33" s="2">
        <v>37459033</v>
      </c>
      <c r="M33" s="6">
        <f t="shared" si="1"/>
        <v>1649.3784069393687</v>
      </c>
    </row>
    <row r="35" spans="2:13" ht="12.75">
      <c r="B35" s="12" t="s">
        <v>2</v>
      </c>
      <c r="C35" s="12"/>
      <c r="D35" s="12"/>
      <c r="E35" s="8"/>
      <c r="F35" s="8"/>
      <c r="G35" s="9">
        <f>SUM(G27:G33)</f>
        <v>125609</v>
      </c>
      <c r="H35" s="8"/>
      <c r="I35" s="8"/>
      <c r="J35" s="10">
        <f>SUM(J27:J33)</f>
        <v>214081442</v>
      </c>
      <c r="K35" s="10"/>
      <c r="L35" s="10"/>
      <c r="M35" s="11">
        <f t="shared" si="1"/>
        <v>1704.3479527740847</v>
      </c>
    </row>
    <row r="38" spans="1:14" ht="15">
      <c r="A38" s="13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0" spans="2:14" ht="12.75">
      <c r="B40" s="12" t="s">
        <v>20</v>
      </c>
      <c r="C40" s="12"/>
      <c r="D40" s="12"/>
      <c r="E40" s="8"/>
      <c r="F40" s="8"/>
      <c r="G40" s="8"/>
      <c r="H40" s="8"/>
      <c r="I40" s="12" t="s">
        <v>4</v>
      </c>
      <c r="J40" s="12"/>
      <c r="K40" s="12"/>
      <c r="L40" s="12" t="s">
        <v>6</v>
      </c>
      <c r="M40" s="12"/>
      <c r="N40" s="12"/>
    </row>
    <row r="41" spans="2:14" ht="12.75">
      <c r="B41" s="12" t="s">
        <v>21</v>
      </c>
      <c r="C41" s="12"/>
      <c r="D41" s="12"/>
      <c r="E41" s="8"/>
      <c r="F41" s="12" t="s">
        <v>3</v>
      </c>
      <c r="G41" s="12"/>
      <c r="H41" s="12"/>
      <c r="I41" s="12" t="s">
        <v>17</v>
      </c>
      <c r="J41" s="12"/>
      <c r="K41" s="12"/>
      <c r="L41" s="12" t="s">
        <v>16</v>
      </c>
      <c r="M41" s="12"/>
      <c r="N41" s="12"/>
    </row>
    <row r="43" spans="2:13" ht="12.75">
      <c r="B43" s="2">
        <v>0</v>
      </c>
      <c r="C43" s="3" t="s">
        <v>0</v>
      </c>
      <c r="D43" s="4">
        <v>1999</v>
      </c>
      <c r="G43" s="2">
        <v>20873</v>
      </c>
      <c r="J43" s="5">
        <v>41394021</v>
      </c>
      <c r="K43" s="5"/>
      <c r="L43" s="5"/>
      <c r="M43" s="7">
        <f>SUM(J43/G43)</f>
        <v>1983.1371149331671</v>
      </c>
    </row>
    <row r="44" spans="2:13" ht="12.75">
      <c r="B44" s="4">
        <v>2000</v>
      </c>
      <c r="C44" s="3" t="s">
        <v>0</v>
      </c>
      <c r="D44" s="4">
        <v>3999</v>
      </c>
      <c r="G44" s="2">
        <v>10713</v>
      </c>
      <c r="J44" s="2">
        <v>21141124</v>
      </c>
      <c r="M44" s="6">
        <f aca="true" t="shared" si="2" ref="M44:M51">SUM(J44/G44)</f>
        <v>1973.408382339214</v>
      </c>
    </row>
    <row r="45" spans="2:13" ht="12.75">
      <c r="B45" s="4">
        <v>4000</v>
      </c>
      <c r="C45" s="3" t="s">
        <v>0</v>
      </c>
      <c r="D45" s="4">
        <v>7999</v>
      </c>
      <c r="G45" s="2">
        <v>21491</v>
      </c>
      <c r="J45" s="2">
        <v>41618953</v>
      </c>
      <c r="M45" s="6">
        <f t="shared" si="2"/>
        <v>1936.5759154995114</v>
      </c>
    </row>
    <row r="46" spans="2:13" ht="12.75">
      <c r="B46" s="4">
        <v>8000</v>
      </c>
      <c r="C46" s="3" t="s">
        <v>0</v>
      </c>
      <c r="D46" s="4">
        <v>11999</v>
      </c>
      <c r="G46" s="2">
        <v>16454</v>
      </c>
      <c r="J46" s="2">
        <v>31222918</v>
      </c>
      <c r="M46" s="6">
        <f t="shared" si="2"/>
        <v>1897.5883067947004</v>
      </c>
    </row>
    <row r="47" spans="2:13" ht="12.75">
      <c r="B47" s="4">
        <v>12000</v>
      </c>
      <c r="C47" s="3" t="s">
        <v>0</v>
      </c>
      <c r="D47" s="4">
        <v>15999</v>
      </c>
      <c r="G47" s="2">
        <v>13982</v>
      </c>
      <c r="J47" s="2">
        <v>26455248</v>
      </c>
      <c r="M47" s="6">
        <f t="shared" si="2"/>
        <v>1892.093262766414</v>
      </c>
    </row>
    <row r="48" spans="2:13" ht="12.75">
      <c r="B48" s="4">
        <v>16000</v>
      </c>
      <c r="C48" s="3" t="s">
        <v>0</v>
      </c>
      <c r="D48" s="4">
        <v>19999</v>
      </c>
      <c r="G48" s="2">
        <v>10710</v>
      </c>
      <c r="J48" s="2">
        <v>20243606</v>
      </c>
      <c r="M48" s="6">
        <f t="shared" si="2"/>
        <v>1890.1592903828198</v>
      </c>
    </row>
    <row r="49" spans="2:13" ht="12.75">
      <c r="B49" s="4">
        <v>20000</v>
      </c>
      <c r="C49" s="3"/>
      <c r="D49" s="2" t="s">
        <v>1</v>
      </c>
      <c r="G49" s="2">
        <v>40767</v>
      </c>
      <c r="J49" s="2">
        <v>76214717</v>
      </c>
      <c r="M49" s="6">
        <f t="shared" si="2"/>
        <v>1869.5198812765227</v>
      </c>
    </row>
    <row r="51" spans="2:13" ht="12.75">
      <c r="B51" s="12" t="s">
        <v>2</v>
      </c>
      <c r="C51" s="12"/>
      <c r="D51" s="12"/>
      <c r="E51" s="8"/>
      <c r="F51" s="8"/>
      <c r="G51" s="9">
        <f>SUM(G43:G49)</f>
        <v>134990</v>
      </c>
      <c r="H51" s="8"/>
      <c r="I51" s="8"/>
      <c r="J51" s="10">
        <f>SUM(J43:J49)</f>
        <v>258290587</v>
      </c>
      <c r="K51" s="10"/>
      <c r="L51" s="10"/>
      <c r="M51" s="11">
        <f t="shared" si="2"/>
        <v>1913.4053411363805</v>
      </c>
    </row>
  </sheetData>
  <sheetProtection/>
  <mergeCells count="31">
    <mergeCell ref="A22:N22"/>
    <mergeCell ref="I24:K24"/>
    <mergeCell ref="A1:N1"/>
    <mergeCell ref="A2:N2"/>
    <mergeCell ref="A3:N3"/>
    <mergeCell ref="B8:D8"/>
    <mergeCell ref="A4:N4"/>
    <mergeCell ref="A6:N6"/>
    <mergeCell ref="I8:K8"/>
    <mergeCell ref="L8:N8"/>
    <mergeCell ref="L9:N9"/>
    <mergeCell ref="B9:D9"/>
    <mergeCell ref="B19:D19"/>
    <mergeCell ref="F9:H9"/>
    <mergeCell ref="I9:K9"/>
    <mergeCell ref="F41:H41"/>
    <mergeCell ref="I41:K41"/>
    <mergeCell ref="L41:N41"/>
    <mergeCell ref="L40:N40"/>
    <mergeCell ref="B24:D24"/>
    <mergeCell ref="B25:D25"/>
    <mergeCell ref="L24:N24"/>
    <mergeCell ref="F25:H25"/>
    <mergeCell ref="I25:K25"/>
    <mergeCell ref="L25:N25"/>
    <mergeCell ref="B51:D51"/>
    <mergeCell ref="B41:D41"/>
    <mergeCell ref="B35:D35"/>
    <mergeCell ref="I40:K40"/>
    <mergeCell ref="B40:D40"/>
    <mergeCell ref="A38:N38"/>
  </mergeCells>
  <printOptions horizontalCentered="1"/>
  <pageMargins left="0.76" right="0.75" top="0.6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2.00390625" style="0" customWidth="1"/>
    <col min="8" max="9" width="2.7109375" style="0" customWidth="1"/>
    <col min="10" max="10" width="14.8515625" style="0" customWidth="1"/>
    <col min="11" max="12" width="2.7109375" style="0" customWidth="1"/>
    <col min="13" max="13" width="10.140625" style="0" bestFit="1" customWidth="1"/>
    <col min="14" max="14" width="2.7109375" style="0" customWidth="1"/>
    <col min="15" max="15" width="3.421875" style="0" customWidth="1"/>
  </cols>
  <sheetData>
    <row r="1" spans="1:14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4" ht="1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2:14" ht="12.75">
      <c r="B8" s="12" t="s">
        <v>20</v>
      </c>
      <c r="C8" s="12"/>
      <c r="D8" s="12"/>
      <c r="E8" s="8"/>
      <c r="F8" s="8"/>
      <c r="G8" s="8"/>
      <c r="H8" s="8"/>
      <c r="I8" s="12" t="s">
        <v>4</v>
      </c>
      <c r="J8" s="12"/>
      <c r="K8" s="12"/>
      <c r="L8" s="12" t="s">
        <v>6</v>
      </c>
      <c r="M8" s="12"/>
      <c r="N8" s="12"/>
    </row>
    <row r="9" spans="2:14" ht="12.75">
      <c r="B9" s="12" t="s">
        <v>21</v>
      </c>
      <c r="C9" s="12"/>
      <c r="D9" s="12"/>
      <c r="E9" s="8"/>
      <c r="F9" s="12" t="s">
        <v>3</v>
      </c>
      <c r="G9" s="12"/>
      <c r="H9" s="12"/>
      <c r="I9" s="12" t="s">
        <v>18</v>
      </c>
      <c r="J9" s="12"/>
      <c r="K9" s="12"/>
      <c r="L9" s="12" t="s">
        <v>7</v>
      </c>
      <c r="M9" s="12"/>
      <c r="N9" s="12"/>
    </row>
    <row r="11" spans="2:13" ht="12.75">
      <c r="B11" s="2">
        <v>0</v>
      </c>
      <c r="C11" s="3" t="s">
        <v>0</v>
      </c>
      <c r="D11" s="4">
        <v>1999</v>
      </c>
      <c r="G11" s="2">
        <v>31853</v>
      </c>
      <c r="H11" s="1"/>
      <c r="I11" s="1"/>
      <c r="J11" s="5">
        <v>14252215</v>
      </c>
      <c r="K11" s="1"/>
      <c r="L11" s="1"/>
      <c r="M11" s="7">
        <f>SUM(J11/G11)</f>
        <v>447.43713308008665</v>
      </c>
    </row>
    <row r="12" spans="2:13" ht="12.75">
      <c r="B12" s="4">
        <v>2000</v>
      </c>
      <c r="C12" s="3" t="s">
        <v>0</v>
      </c>
      <c r="D12" s="4">
        <v>3999</v>
      </c>
      <c r="G12" s="2">
        <v>17061</v>
      </c>
      <c r="H12" s="1"/>
      <c r="I12" s="1"/>
      <c r="J12" s="2">
        <v>7621722</v>
      </c>
      <c r="K12" s="1"/>
      <c r="L12" s="1"/>
      <c r="M12" s="6">
        <f aca="true" t="shared" si="0" ref="M12:M17">SUM(J12/G12)</f>
        <v>446.73360295410583</v>
      </c>
    </row>
    <row r="13" spans="2:13" ht="12.75">
      <c r="B13" s="4">
        <v>4000</v>
      </c>
      <c r="C13" s="3" t="s">
        <v>0</v>
      </c>
      <c r="D13" s="4">
        <v>7999</v>
      </c>
      <c r="G13" s="2">
        <v>37766</v>
      </c>
      <c r="H13" s="1"/>
      <c r="I13" s="1"/>
      <c r="J13" s="2">
        <v>16570075</v>
      </c>
      <c r="K13" s="1"/>
      <c r="L13" s="1"/>
      <c r="M13" s="6">
        <f t="shared" si="0"/>
        <v>438.7564211195255</v>
      </c>
    </row>
    <row r="14" spans="2:13" ht="12.75">
      <c r="B14" s="4">
        <v>8000</v>
      </c>
      <c r="C14" s="3" t="s">
        <v>0</v>
      </c>
      <c r="D14" s="4">
        <v>11999</v>
      </c>
      <c r="G14" s="2">
        <v>29617</v>
      </c>
      <c r="H14" s="1"/>
      <c r="I14" s="1"/>
      <c r="J14" s="2">
        <v>12900044</v>
      </c>
      <c r="K14" s="1"/>
      <c r="L14" s="1"/>
      <c r="M14" s="6">
        <f t="shared" si="0"/>
        <v>435.56214336360875</v>
      </c>
    </row>
    <row r="15" spans="2:13" ht="12.75">
      <c r="B15" s="4">
        <v>12000</v>
      </c>
      <c r="C15" s="3" t="s">
        <v>0</v>
      </c>
      <c r="D15" s="4">
        <v>15999</v>
      </c>
      <c r="G15" s="2">
        <v>26861</v>
      </c>
      <c r="H15" s="1"/>
      <c r="I15" s="1"/>
      <c r="J15" s="2">
        <v>11983487</v>
      </c>
      <c r="K15" s="1"/>
      <c r="L15" s="1"/>
      <c r="M15" s="6">
        <f t="shared" si="0"/>
        <v>446.12959309035404</v>
      </c>
    </row>
    <row r="16" spans="2:13" ht="12.75">
      <c r="B16" s="4">
        <v>16000</v>
      </c>
      <c r="C16" s="3" t="s">
        <v>0</v>
      </c>
      <c r="D16" s="4">
        <v>19999</v>
      </c>
      <c r="G16" s="2">
        <v>23618</v>
      </c>
      <c r="H16" s="1"/>
      <c r="I16" s="1"/>
      <c r="J16" s="2">
        <v>10517635</v>
      </c>
      <c r="K16" s="1"/>
      <c r="L16" s="1"/>
      <c r="M16" s="6">
        <f t="shared" si="0"/>
        <v>445.3228469811161</v>
      </c>
    </row>
    <row r="17" spans="2:13" ht="12.75">
      <c r="B17" s="4">
        <v>20000</v>
      </c>
      <c r="C17" s="3"/>
      <c r="D17" s="2" t="s">
        <v>1</v>
      </c>
      <c r="G17" s="2">
        <v>54572</v>
      </c>
      <c r="H17" s="1"/>
      <c r="I17" s="1"/>
      <c r="J17" s="2">
        <v>23649409</v>
      </c>
      <c r="K17" s="1"/>
      <c r="L17" s="1"/>
      <c r="M17" s="6">
        <f t="shared" si="0"/>
        <v>433.3615956900975</v>
      </c>
    </row>
    <row r="19" spans="2:13" ht="12.75">
      <c r="B19" s="12" t="s">
        <v>2</v>
      </c>
      <c r="C19" s="12"/>
      <c r="D19" s="12"/>
      <c r="E19" s="8"/>
      <c r="F19" s="8"/>
      <c r="G19" s="9">
        <f>SUM(G11:G17)</f>
        <v>221348</v>
      </c>
      <c r="H19" s="8"/>
      <c r="I19" s="8"/>
      <c r="J19" s="10">
        <f>SUM(J11:J17)</f>
        <v>97494587</v>
      </c>
      <c r="K19" s="8"/>
      <c r="L19" s="8"/>
      <c r="M19" s="11">
        <f>SUM(J19/G19)</f>
        <v>440.4584048647379</v>
      </c>
    </row>
    <row r="22" spans="1:14" ht="15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2:14" ht="12.75">
      <c r="B24" s="12" t="s">
        <v>20</v>
      </c>
      <c r="C24" s="12"/>
      <c r="D24" s="12"/>
      <c r="E24" s="8"/>
      <c r="F24" s="8"/>
      <c r="G24" s="8"/>
      <c r="H24" s="8"/>
      <c r="I24" s="12" t="s">
        <v>4</v>
      </c>
      <c r="J24" s="12"/>
      <c r="K24" s="12"/>
      <c r="L24" s="12" t="s">
        <v>6</v>
      </c>
      <c r="M24" s="12"/>
      <c r="N24" s="12"/>
    </row>
    <row r="25" spans="2:14" ht="12.75">
      <c r="B25" s="12" t="s">
        <v>21</v>
      </c>
      <c r="C25" s="12"/>
      <c r="D25" s="12"/>
      <c r="E25" s="8"/>
      <c r="F25" s="12" t="s">
        <v>3</v>
      </c>
      <c r="G25" s="12"/>
      <c r="H25" s="12"/>
      <c r="I25" s="12" t="s">
        <v>14</v>
      </c>
      <c r="J25" s="12"/>
      <c r="K25" s="12"/>
      <c r="L25" s="12" t="s">
        <v>15</v>
      </c>
      <c r="M25" s="12"/>
      <c r="N25" s="12"/>
    </row>
    <row r="27" spans="2:13" ht="12.75">
      <c r="B27" s="2">
        <v>0</v>
      </c>
      <c r="C27" s="3" t="s">
        <v>0</v>
      </c>
      <c r="D27" s="4">
        <v>1999</v>
      </c>
      <c r="G27" s="2">
        <v>6872</v>
      </c>
      <c r="J27" s="5">
        <v>12446535</v>
      </c>
      <c r="M27" s="7">
        <f>SUM(J27/G27)</f>
        <v>1811.1954307334108</v>
      </c>
    </row>
    <row r="28" spans="2:13" ht="12.75">
      <c r="B28" s="4">
        <v>2000</v>
      </c>
      <c r="C28" s="3" t="s">
        <v>0</v>
      </c>
      <c r="D28" s="4">
        <v>3999</v>
      </c>
      <c r="G28" s="2">
        <v>3945</v>
      </c>
      <c r="J28" s="2">
        <v>7227106</v>
      </c>
      <c r="M28" s="6">
        <f aca="true" t="shared" si="1" ref="M28:M33">SUM(J28/G28)</f>
        <v>1831.9660329531052</v>
      </c>
    </row>
    <row r="29" spans="2:13" ht="12.75">
      <c r="B29" s="4">
        <v>4000</v>
      </c>
      <c r="C29" s="3" t="s">
        <v>0</v>
      </c>
      <c r="D29" s="4">
        <v>7999</v>
      </c>
      <c r="G29" s="2">
        <v>8406</v>
      </c>
      <c r="J29" s="2">
        <v>16152910</v>
      </c>
      <c r="M29" s="6">
        <f t="shared" si="1"/>
        <v>1921.5929098263146</v>
      </c>
    </row>
    <row r="30" spans="2:13" ht="12.75">
      <c r="B30" s="4">
        <v>8000</v>
      </c>
      <c r="C30" s="3" t="s">
        <v>0</v>
      </c>
      <c r="D30" s="4">
        <v>11999</v>
      </c>
      <c r="G30" s="2">
        <v>6682</v>
      </c>
      <c r="J30" s="2">
        <v>12224142</v>
      </c>
      <c r="M30" s="6">
        <f t="shared" si="1"/>
        <v>1829.4136486082011</v>
      </c>
    </row>
    <row r="31" spans="2:13" ht="12.75">
      <c r="B31" s="4">
        <v>12000</v>
      </c>
      <c r="C31" s="3" t="s">
        <v>0</v>
      </c>
      <c r="D31" s="4">
        <v>15999</v>
      </c>
      <c r="G31" s="2">
        <v>4656</v>
      </c>
      <c r="J31" s="2">
        <v>8183239</v>
      </c>
      <c r="M31" s="6">
        <f t="shared" si="1"/>
        <v>1757.5685137457044</v>
      </c>
    </row>
    <row r="32" spans="2:13" ht="12.75">
      <c r="B32" s="4">
        <v>16000</v>
      </c>
      <c r="C32" s="3" t="s">
        <v>0</v>
      </c>
      <c r="D32" s="4">
        <v>19999</v>
      </c>
      <c r="G32" s="2">
        <v>3391</v>
      </c>
      <c r="J32" s="2">
        <v>6149622</v>
      </c>
      <c r="M32" s="6">
        <f t="shared" si="1"/>
        <v>1813.5128280743143</v>
      </c>
    </row>
    <row r="33" spans="2:13" ht="12.75">
      <c r="B33" s="4">
        <v>20000</v>
      </c>
      <c r="C33" s="3"/>
      <c r="D33" s="2" t="s">
        <v>1</v>
      </c>
      <c r="G33" s="2">
        <v>9390</v>
      </c>
      <c r="J33" s="2">
        <v>15330267</v>
      </c>
      <c r="M33" s="6">
        <f t="shared" si="1"/>
        <v>1632.6162939297124</v>
      </c>
    </row>
    <row r="35" spans="2:13" ht="12.75">
      <c r="B35" s="12" t="s">
        <v>2</v>
      </c>
      <c r="C35" s="12"/>
      <c r="D35" s="12"/>
      <c r="E35" s="8"/>
      <c r="F35" s="8"/>
      <c r="G35" s="9">
        <f>SUM(G27:G34)</f>
        <v>43342</v>
      </c>
      <c r="H35" s="8"/>
      <c r="I35" s="8"/>
      <c r="J35" s="10">
        <f>SUM(J27:J34)</f>
        <v>77713821</v>
      </c>
      <c r="K35" s="10"/>
      <c r="L35" s="10"/>
      <c r="M35" s="11">
        <f>SUM(J35/G35)</f>
        <v>1793.0372617784135</v>
      </c>
    </row>
    <row r="38" spans="1:14" ht="15">
      <c r="A38" s="13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0" spans="2:14" ht="12.75">
      <c r="B40" s="12" t="s">
        <v>20</v>
      </c>
      <c r="C40" s="12"/>
      <c r="D40" s="12"/>
      <c r="E40" s="8"/>
      <c r="F40" s="8"/>
      <c r="G40" s="8"/>
      <c r="H40" s="8"/>
      <c r="I40" s="12" t="s">
        <v>4</v>
      </c>
      <c r="J40" s="12"/>
      <c r="K40" s="12"/>
      <c r="L40" s="12" t="s">
        <v>6</v>
      </c>
      <c r="M40" s="12"/>
      <c r="N40" s="12"/>
    </row>
    <row r="41" spans="2:14" ht="12.75">
      <c r="B41" s="12" t="s">
        <v>21</v>
      </c>
      <c r="C41" s="12"/>
      <c r="D41" s="12"/>
      <c r="E41" s="8"/>
      <c r="F41" s="12" t="s">
        <v>3</v>
      </c>
      <c r="G41" s="12"/>
      <c r="H41" s="12"/>
      <c r="I41" s="12" t="s">
        <v>17</v>
      </c>
      <c r="J41" s="12"/>
      <c r="K41" s="12"/>
      <c r="L41" s="12" t="s">
        <v>16</v>
      </c>
      <c r="M41" s="12"/>
      <c r="N41" s="12"/>
    </row>
    <row r="43" spans="2:13" ht="12.75">
      <c r="B43" s="2">
        <v>0</v>
      </c>
      <c r="C43" s="3" t="s">
        <v>0</v>
      </c>
      <c r="D43" s="4">
        <v>1999</v>
      </c>
      <c r="G43" s="2">
        <v>702</v>
      </c>
      <c r="J43" s="5">
        <v>1230978</v>
      </c>
      <c r="K43" s="5"/>
      <c r="L43" s="5"/>
      <c r="M43" s="7">
        <f>SUM(J43/G43)</f>
        <v>1753.5299145299145</v>
      </c>
    </row>
    <row r="44" spans="2:13" ht="12.75">
      <c r="B44" s="4">
        <v>2000</v>
      </c>
      <c r="C44" s="3" t="s">
        <v>0</v>
      </c>
      <c r="D44" s="4">
        <v>3999</v>
      </c>
      <c r="G44" s="2">
        <v>299</v>
      </c>
      <c r="J44" s="2">
        <v>545477</v>
      </c>
      <c r="M44" s="6">
        <f aca="true" t="shared" si="2" ref="M44:M49">SUM(J44/G44)</f>
        <v>1824.3377926421404</v>
      </c>
    </row>
    <row r="45" spans="2:13" ht="12.75">
      <c r="B45" s="4">
        <v>4000</v>
      </c>
      <c r="C45" s="3" t="s">
        <v>0</v>
      </c>
      <c r="D45" s="4">
        <v>7999</v>
      </c>
      <c r="G45" s="2">
        <v>699</v>
      </c>
      <c r="J45" s="2">
        <v>1190131</v>
      </c>
      <c r="M45" s="6">
        <f t="shared" si="2"/>
        <v>1702.6194563662375</v>
      </c>
    </row>
    <row r="46" spans="2:13" ht="12.75">
      <c r="B46" s="4">
        <v>8000</v>
      </c>
      <c r="C46" s="3" t="s">
        <v>0</v>
      </c>
      <c r="D46" s="4">
        <v>11999</v>
      </c>
      <c r="G46" s="2">
        <v>667</v>
      </c>
      <c r="J46" s="2">
        <v>1093287</v>
      </c>
      <c r="M46" s="6">
        <f t="shared" si="2"/>
        <v>1639.1109445277361</v>
      </c>
    </row>
    <row r="47" spans="2:13" ht="12.75">
      <c r="B47" s="4">
        <v>12000</v>
      </c>
      <c r="C47" s="3" t="s">
        <v>0</v>
      </c>
      <c r="D47" s="4">
        <v>15999</v>
      </c>
      <c r="G47" s="2">
        <v>646</v>
      </c>
      <c r="J47" s="2">
        <v>1075983</v>
      </c>
      <c r="M47" s="6">
        <f t="shared" si="2"/>
        <v>1665.608359133127</v>
      </c>
    </row>
    <row r="48" spans="2:13" ht="12.75">
      <c r="B48" s="4">
        <v>16000</v>
      </c>
      <c r="C48" s="3" t="s">
        <v>0</v>
      </c>
      <c r="D48" s="4">
        <v>19999</v>
      </c>
      <c r="G48" s="2">
        <v>516</v>
      </c>
      <c r="J48" s="2">
        <v>893254</v>
      </c>
      <c r="M48" s="6">
        <f t="shared" si="2"/>
        <v>1731.1124031007753</v>
      </c>
    </row>
    <row r="49" spans="2:13" ht="12.75">
      <c r="B49" s="4">
        <v>20000</v>
      </c>
      <c r="C49" s="3"/>
      <c r="D49" s="2" t="s">
        <v>1</v>
      </c>
      <c r="G49" s="2">
        <v>2016</v>
      </c>
      <c r="J49" s="2">
        <v>3682265</v>
      </c>
      <c r="M49" s="6">
        <f t="shared" si="2"/>
        <v>1826.5203373015872</v>
      </c>
    </row>
    <row r="51" spans="2:13" ht="12.75">
      <c r="B51" s="12" t="s">
        <v>2</v>
      </c>
      <c r="C51" s="12"/>
      <c r="D51" s="12"/>
      <c r="E51" s="8"/>
      <c r="F51" s="8"/>
      <c r="G51" s="9">
        <f>SUM(G43:G50)</f>
        <v>5545</v>
      </c>
      <c r="H51" s="8"/>
      <c r="I51" s="8"/>
      <c r="J51" s="10">
        <f>SUM(J43:J50)</f>
        <v>9711375</v>
      </c>
      <c r="K51" s="10"/>
      <c r="L51" s="10"/>
      <c r="M51" s="11">
        <f>SUM(J51/G51)</f>
        <v>1751.3751127141568</v>
      </c>
    </row>
  </sheetData>
  <sheetProtection/>
  <mergeCells count="31">
    <mergeCell ref="B9:D9"/>
    <mergeCell ref="L25:N25"/>
    <mergeCell ref="L9:N9"/>
    <mergeCell ref="L8:N8"/>
    <mergeCell ref="I25:K25"/>
    <mergeCell ref="A1:N1"/>
    <mergeCell ref="A2:N2"/>
    <mergeCell ref="A3:N3"/>
    <mergeCell ref="A6:N6"/>
    <mergeCell ref="A4:N4"/>
    <mergeCell ref="B8:D8"/>
    <mergeCell ref="F41:H41"/>
    <mergeCell ref="I8:K8"/>
    <mergeCell ref="I9:K9"/>
    <mergeCell ref="L41:N41"/>
    <mergeCell ref="A22:N22"/>
    <mergeCell ref="B24:D24"/>
    <mergeCell ref="B25:D25"/>
    <mergeCell ref="B35:D35"/>
    <mergeCell ref="I24:K24"/>
    <mergeCell ref="L24:N24"/>
    <mergeCell ref="I41:K41"/>
    <mergeCell ref="F25:H25"/>
    <mergeCell ref="B19:D19"/>
    <mergeCell ref="F9:H9"/>
    <mergeCell ref="B51:D51"/>
    <mergeCell ref="A38:N38"/>
    <mergeCell ref="B40:D40"/>
    <mergeCell ref="B41:D41"/>
    <mergeCell ref="I40:K40"/>
    <mergeCell ref="L40:N40"/>
  </mergeCells>
  <printOptions horizontalCentered="1"/>
  <pageMargins left="0.7" right="0.75" top="0.62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28125" style="0" bestFit="1" customWidth="1"/>
    <col min="8" max="9" width="2.7109375" style="0" customWidth="1"/>
    <col min="10" max="10" width="16.00390625" style="0" customWidth="1"/>
    <col min="11" max="12" width="2.7109375" style="0" customWidth="1"/>
    <col min="13" max="13" width="10.140625" style="0" bestFit="1" customWidth="1"/>
    <col min="14" max="14" width="2.7109375" style="0" customWidth="1"/>
  </cols>
  <sheetData>
    <row r="1" spans="1:14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4" ht="1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2:14" ht="12.75">
      <c r="B8" s="12" t="s">
        <v>20</v>
      </c>
      <c r="C8" s="12"/>
      <c r="D8" s="12"/>
      <c r="E8" s="8"/>
      <c r="F8" s="8"/>
      <c r="G8" s="8"/>
      <c r="H8" s="8"/>
      <c r="I8" s="12" t="s">
        <v>4</v>
      </c>
      <c r="J8" s="12"/>
      <c r="K8" s="12"/>
      <c r="L8" s="12" t="s">
        <v>6</v>
      </c>
      <c r="M8" s="12"/>
      <c r="N8" s="12"/>
    </row>
    <row r="9" spans="2:14" ht="12.75">
      <c r="B9" s="12" t="s">
        <v>21</v>
      </c>
      <c r="C9" s="12"/>
      <c r="D9" s="12"/>
      <c r="E9" s="8"/>
      <c r="F9" s="12" t="s">
        <v>3</v>
      </c>
      <c r="G9" s="12"/>
      <c r="H9" s="12"/>
      <c r="I9" s="12" t="s">
        <v>5</v>
      </c>
      <c r="J9" s="12"/>
      <c r="K9" s="12"/>
      <c r="L9" s="12" t="s">
        <v>7</v>
      </c>
      <c r="M9" s="12"/>
      <c r="N9" s="12"/>
    </row>
    <row r="11" spans="2:13" ht="12.75">
      <c r="B11" s="2">
        <v>0</v>
      </c>
      <c r="C11" s="3" t="s">
        <v>0</v>
      </c>
      <c r="D11" s="4">
        <v>1999</v>
      </c>
      <c r="G11" s="2">
        <v>35571</v>
      </c>
      <c r="H11" s="1"/>
      <c r="I11" s="1"/>
      <c r="J11" s="5">
        <v>28909562</v>
      </c>
      <c r="K11" s="1"/>
      <c r="L11" s="1"/>
      <c r="M11" s="7">
        <f>SUM(J11/G11)</f>
        <v>812.7284023502291</v>
      </c>
    </row>
    <row r="12" spans="2:13" ht="12.75">
      <c r="B12" s="4">
        <v>2000</v>
      </c>
      <c r="C12" s="3" t="s">
        <v>0</v>
      </c>
      <c r="D12" s="4">
        <v>3999</v>
      </c>
      <c r="G12" s="2">
        <v>17914</v>
      </c>
      <c r="H12" s="1"/>
      <c r="I12" s="1"/>
      <c r="J12" s="2">
        <v>14524821</v>
      </c>
      <c r="K12" s="1"/>
      <c r="L12" s="1"/>
      <c r="M12" s="6">
        <f aca="true" t="shared" si="0" ref="M12:M17">SUM(J12/G12)</f>
        <v>810.8083621748353</v>
      </c>
    </row>
    <row r="13" spans="2:13" ht="12.75">
      <c r="B13" s="4">
        <v>4000</v>
      </c>
      <c r="C13" s="3" t="s">
        <v>0</v>
      </c>
      <c r="D13" s="4">
        <v>7999</v>
      </c>
      <c r="G13" s="2">
        <v>34800</v>
      </c>
      <c r="H13" s="1"/>
      <c r="I13" s="1"/>
      <c r="J13" s="2">
        <v>26520933</v>
      </c>
      <c r="K13" s="1"/>
      <c r="L13" s="1"/>
      <c r="M13" s="6">
        <f t="shared" si="0"/>
        <v>762.095775862069</v>
      </c>
    </row>
    <row r="14" spans="2:13" ht="12.75">
      <c r="B14" s="4">
        <v>8000</v>
      </c>
      <c r="C14" s="3" t="s">
        <v>0</v>
      </c>
      <c r="D14" s="4">
        <v>11999</v>
      </c>
      <c r="G14" s="2">
        <v>21104</v>
      </c>
      <c r="H14" s="1"/>
      <c r="I14" s="1"/>
      <c r="J14" s="2">
        <v>15114013</v>
      </c>
      <c r="K14" s="1"/>
      <c r="L14" s="1"/>
      <c r="M14" s="6">
        <f t="shared" si="0"/>
        <v>716.1681671721001</v>
      </c>
    </row>
    <row r="15" spans="2:13" ht="12.75">
      <c r="B15" s="4">
        <v>12000</v>
      </c>
      <c r="C15" s="3" t="s">
        <v>0</v>
      </c>
      <c r="D15" s="4">
        <v>15999</v>
      </c>
      <c r="G15" s="2">
        <v>17117</v>
      </c>
      <c r="H15" s="1"/>
      <c r="I15" s="1"/>
      <c r="J15" s="2">
        <v>12355690</v>
      </c>
      <c r="K15" s="1"/>
      <c r="L15" s="1"/>
      <c r="M15" s="6">
        <f t="shared" si="0"/>
        <v>721.8373546766372</v>
      </c>
    </row>
    <row r="16" spans="2:13" ht="12.75">
      <c r="B16" s="4">
        <v>16000</v>
      </c>
      <c r="C16" s="3" t="s">
        <v>0</v>
      </c>
      <c r="D16" s="4">
        <v>19999</v>
      </c>
      <c r="G16" s="2">
        <v>11950</v>
      </c>
      <c r="H16" s="1"/>
      <c r="I16" s="1"/>
      <c r="J16" s="2">
        <v>8632801</v>
      </c>
      <c r="K16" s="1"/>
      <c r="L16" s="1"/>
      <c r="M16" s="6">
        <f t="shared" si="0"/>
        <v>722.4101255230125</v>
      </c>
    </row>
    <row r="17" spans="2:13" ht="12.75">
      <c r="B17" s="4">
        <v>20000</v>
      </c>
      <c r="C17" s="3"/>
      <c r="D17" s="2" t="s">
        <v>1</v>
      </c>
      <c r="G17" s="2">
        <v>28967</v>
      </c>
      <c r="H17" s="1"/>
      <c r="I17" s="1"/>
      <c r="J17" s="2">
        <v>19997796</v>
      </c>
      <c r="K17" s="1"/>
      <c r="L17" s="1"/>
      <c r="M17" s="6">
        <f t="shared" si="0"/>
        <v>690.3647598991956</v>
      </c>
    </row>
    <row r="19" spans="2:13" ht="12.75">
      <c r="B19" s="12" t="s">
        <v>2</v>
      </c>
      <c r="C19" s="12"/>
      <c r="D19" s="12"/>
      <c r="E19" s="8"/>
      <c r="F19" s="8"/>
      <c r="G19" s="9">
        <f>SUM(G11:G17)</f>
        <v>167423</v>
      </c>
      <c r="H19" s="8"/>
      <c r="I19" s="8"/>
      <c r="J19" s="10">
        <f>SUM(J11:J17)</f>
        <v>126055616</v>
      </c>
      <c r="K19" s="8"/>
      <c r="L19" s="8"/>
      <c r="M19" s="11">
        <f>SUM(J19/G19)</f>
        <v>752.9169588407806</v>
      </c>
    </row>
    <row r="22" spans="1:14" ht="15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2:14" ht="12.75">
      <c r="B24" s="12" t="s">
        <v>20</v>
      </c>
      <c r="C24" s="12"/>
      <c r="D24" s="12"/>
      <c r="E24" s="8"/>
      <c r="F24" s="8"/>
      <c r="G24" s="8"/>
      <c r="H24" s="8"/>
      <c r="I24" s="12" t="s">
        <v>4</v>
      </c>
      <c r="J24" s="12"/>
      <c r="K24" s="12"/>
      <c r="L24" s="12" t="s">
        <v>6</v>
      </c>
      <c r="M24" s="12"/>
      <c r="N24" s="12"/>
    </row>
    <row r="25" spans="2:14" ht="12.75">
      <c r="B25" s="12" t="s">
        <v>21</v>
      </c>
      <c r="C25" s="12"/>
      <c r="D25" s="12"/>
      <c r="E25" s="8"/>
      <c r="F25" s="12" t="s">
        <v>3</v>
      </c>
      <c r="G25" s="12"/>
      <c r="H25" s="12"/>
      <c r="I25" s="12" t="s">
        <v>14</v>
      </c>
      <c r="J25" s="12"/>
      <c r="K25" s="12"/>
      <c r="L25" s="12" t="s">
        <v>15</v>
      </c>
      <c r="M25" s="12"/>
      <c r="N25" s="12"/>
    </row>
    <row r="27" spans="2:13" ht="12.75">
      <c r="B27" s="2">
        <v>0</v>
      </c>
      <c r="C27" s="3" t="s">
        <v>0</v>
      </c>
      <c r="D27" s="4">
        <v>1999</v>
      </c>
      <c r="G27" s="2">
        <v>9024</v>
      </c>
      <c r="J27" s="5">
        <v>14904489</v>
      </c>
      <c r="M27" s="7">
        <f>SUM(J27/G27)</f>
        <v>1651.6499335106382</v>
      </c>
    </row>
    <row r="28" spans="2:13" ht="12.75">
      <c r="B28" s="4">
        <v>2000</v>
      </c>
      <c r="C28" s="3" t="s">
        <v>0</v>
      </c>
      <c r="D28" s="4">
        <v>3999</v>
      </c>
      <c r="G28" s="2">
        <v>4993</v>
      </c>
      <c r="J28" s="2">
        <v>8501521</v>
      </c>
      <c r="M28" s="6">
        <f aca="true" t="shared" si="1" ref="M28:M35">SUM(J28/G28)</f>
        <v>1702.6879631484078</v>
      </c>
    </row>
    <row r="29" spans="2:13" ht="12.75">
      <c r="B29" s="4">
        <v>4000</v>
      </c>
      <c r="C29" s="3" t="s">
        <v>0</v>
      </c>
      <c r="D29" s="4">
        <v>7999</v>
      </c>
      <c r="G29" s="2">
        <v>9099</v>
      </c>
      <c r="J29" s="2">
        <v>15813610</v>
      </c>
      <c r="M29" s="6">
        <f t="shared" si="1"/>
        <v>1737.9503242114517</v>
      </c>
    </row>
    <row r="30" spans="2:13" ht="12.75">
      <c r="B30" s="4">
        <v>8000</v>
      </c>
      <c r="C30" s="3" t="s">
        <v>0</v>
      </c>
      <c r="D30" s="4">
        <v>11999</v>
      </c>
      <c r="G30" s="2">
        <v>7741</v>
      </c>
      <c r="J30" s="2">
        <v>10482450</v>
      </c>
      <c r="M30" s="6">
        <f t="shared" si="1"/>
        <v>1354.1467510657537</v>
      </c>
    </row>
    <row r="31" spans="2:13" ht="12.75">
      <c r="B31" s="4">
        <v>12000</v>
      </c>
      <c r="C31" s="3" t="s">
        <v>0</v>
      </c>
      <c r="D31" s="4">
        <v>15999</v>
      </c>
      <c r="G31" s="2">
        <v>3752</v>
      </c>
      <c r="J31" s="2">
        <v>6674304</v>
      </c>
      <c r="M31" s="6">
        <f t="shared" si="1"/>
        <v>1778.865671641791</v>
      </c>
    </row>
    <row r="32" spans="2:13" ht="12.75">
      <c r="B32" s="4">
        <v>16000</v>
      </c>
      <c r="C32" s="3" t="s">
        <v>0</v>
      </c>
      <c r="D32" s="4">
        <v>19999</v>
      </c>
      <c r="G32" s="2">
        <v>2304</v>
      </c>
      <c r="J32" s="2">
        <v>3941047</v>
      </c>
      <c r="M32" s="6">
        <f t="shared" si="1"/>
        <v>1710.5238715277778</v>
      </c>
    </row>
    <row r="33" spans="2:13" ht="12.75">
      <c r="B33" s="4">
        <v>20000</v>
      </c>
      <c r="C33" s="3"/>
      <c r="D33" s="2" t="s">
        <v>1</v>
      </c>
      <c r="G33" s="2">
        <v>5936</v>
      </c>
      <c r="J33" s="2">
        <v>9831538</v>
      </c>
      <c r="M33" s="6">
        <f t="shared" si="1"/>
        <v>1656.2564016172507</v>
      </c>
    </row>
    <row r="35" spans="2:13" ht="12.75">
      <c r="B35" s="12" t="s">
        <v>2</v>
      </c>
      <c r="C35" s="12"/>
      <c r="D35" s="12"/>
      <c r="E35" s="8"/>
      <c r="F35" s="8"/>
      <c r="G35" s="9">
        <f>SUM(G27:G33)</f>
        <v>42849</v>
      </c>
      <c r="H35" s="8"/>
      <c r="I35" s="8"/>
      <c r="J35" s="10">
        <f>SUM(J27:J33)</f>
        <v>70148959</v>
      </c>
      <c r="K35" s="10"/>
      <c r="L35" s="10"/>
      <c r="M35" s="11">
        <f t="shared" si="1"/>
        <v>1637.1200961516022</v>
      </c>
    </row>
    <row r="38" spans="1:14" ht="15">
      <c r="A38" s="13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0" spans="2:14" ht="12.75">
      <c r="B40" s="12" t="s">
        <v>20</v>
      </c>
      <c r="C40" s="12"/>
      <c r="D40" s="12"/>
      <c r="E40" s="8"/>
      <c r="F40" s="8"/>
      <c r="G40" s="8"/>
      <c r="H40" s="8"/>
      <c r="I40" s="12" t="s">
        <v>4</v>
      </c>
      <c r="J40" s="12"/>
      <c r="K40" s="12"/>
      <c r="L40" s="12" t="s">
        <v>6</v>
      </c>
      <c r="M40" s="12"/>
      <c r="N40" s="12"/>
    </row>
    <row r="41" spans="2:14" ht="12.75">
      <c r="B41" s="12" t="s">
        <v>21</v>
      </c>
      <c r="C41" s="12"/>
      <c r="D41" s="12"/>
      <c r="E41" s="8"/>
      <c r="F41" s="12" t="s">
        <v>3</v>
      </c>
      <c r="G41" s="12"/>
      <c r="H41" s="12"/>
      <c r="I41" s="12" t="s">
        <v>17</v>
      </c>
      <c r="J41" s="12"/>
      <c r="K41" s="12"/>
      <c r="L41" s="12" t="s">
        <v>16</v>
      </c>
      <c r="M41" s="12"/>
      <c r="N41" s="12"/>
    </row>
    <row r="43" spans="2:13" ht="12.75">
      <c r="B43" s="2">
        <v>0</v>
      </c>
      <c r="C43" s="3" t="s">
        <v>0</v>
      </c>
      <c r="D43" s="4">
        <v>1999</v>
      </c>
      <c r="G43" s="2">
        <v>12762</v>
      </c>
      <c r="J43" s="5">
        <v>25351494</v>
      </c>
      <c r="K43" s="5"/>
      <c r="L43" s="5"/>
      <c r="M43" s="7">
        <f>SUM(J43/G43)</f>
        <v>1986.482839680301</v>
      </c>
    </row>
    <row r="44" spans="2:13" ht="12.75">
      <c r="B44" s="4">
        <v>2000</v>
      </c>
      <c r="C44" s="3" t="s">
        <v>0</v>
      </c>
      <c r="D44" s="4">
        <v>3999</v>
      </c>
      <c r="G44" s="2">
        <v>6760</v>
      </c>
      <c r="J44" s="2">
        <v>13394810</v>
      </c>
      <c r="M44" s="6">
        <f aca="true" t="shared" si="2" ref="M44:M51">SUM(J44/G44)</f>
        <v>1981.4807692307693</v>
      </c>
    </row>
    <row r="45" spans="2:13" ht="12.75">
      <c r="B45" s="4">
        <v>4000</v>
      </c>
      <c r="C45" s="3" t="s">
        <v>0</v>
      </c>
      <c r="D45" s="4">
        <v>7999</v>
      </c>
      <c r="G45" s="2">
        <v>13718</v>
      </c>
      <c r="J45" s="2">
        <v>26871508</v>
      </c>
      <c r="M45" s="6">
        <f t="shared" si="2"/>
        <v>1958.850269718618</v>
      </c>
    </row>
    <row r="46" spans="2:13" ht="12.75">
      <c r="B46" s="4">
        <v>8000</v>
      </c>
      <c r="C46" s="3" t="s">
        <v>0</v>
      </c>
      <c r="D46" s="4">
        <v>11999</v>
      </c>
      <c r="G46" s="2">
        <v>10245</v>
      </c>
      <c r="J46" s="2">
        <v>19855267</v>
      </c>
      <c r="M46" s="6">
        <f t="shared" si="2"/>
        <v>1938.044607125427</v>
      </c>
    </row>
    <row r="47" spans="2:13" ht="12.75">
      <c r="B47" s="4">
        <v>12000</v>
      </c>
      <c r="C47" s="3" t="s">
        <v>0</v>
      </c>
      <c r="D47" s="4">
        <v>15999</v>
      </c>
      <c r="G47" s="2">
        <v>8297</v>
      </c>
      <c r="J47" s="2">
        <v>16272304</v>
      </c>
      <c r="M47" s="6">
        <f t="shared" si="2"/>
        <v>1961.2274316017838</v>
      </c>
    </row>
    <row r="48" spans="2:13" ht="12.75">
      <c r="B48" s="4">
        <v>16000</v>
      </c>
      <c r="C48" s="3" t="s">
        <v>0</v>
      </c>
      <c r="D48" s="4">
        <v>19999</v>
      </c>
      <c r="G48" s="2">
        <v>5949</v>
      </c>
      <c r="J48" s="2">
        <v>11693088</v>
      </c>
      <c r="M48" s="6">
        <f t="shared" si="2"/>
        <v>1965.555219364599</v>
      </c>
    </row>
    <row r="49" spans="2:13" ht="12.75">
      <c r="B49" s="4">
        <v>20000</v>
      </c>
      <c r="C49" s="3"/>
      <c r="D49" s="2" t="s">
        <v>1</v>
      </c>
      <c r="G49" s="2">
        <v>20143</v>
      </c>
      <c r="J49" s="2">
        <v>39956304</v>
      </c>
      <c r="M49" s="6">
        <f t="shared" si="2"/>
        <v>1983.6322295586556</v>
      </c>
    </row>
    <row r="51" spans="2:13" ht="12.75">
      <c r="B51" s="12" t="s">
        <v>2</v>
      </c>
      <c r="C51" s="12"/>
      <c r="D51" s="12"/>
      <c r="E51" s="8"/>
      <c r="F51" s="8"/>
      <c r="G51" s="9">
        <f>SUM(G43:G49)</f>
        <v>77874</v>
      </c>
      <c r="H51" s="8"/>
      <c r="I51" s="8"/>
      <c r="J51" s="10">
        <f>SUM(J43:J49)</f>
        <v>153394775</v>
      </c>
      <c r="K51" s="10"/>
      <c r="L51" s="10"/>
      <c r="M51" s="11">
        <f t="shared" si="2"/>
        <v>1969.7816344351131</v>
      </c>
    </row>
  </sheetData>
  <sheetProtection/>
  <mergeCells count="31">
    <mergeCell ref="B8:D8"/>
    <mergeCell ref="B9:D9"/>
    <mergeCell ref="A6:N6"/>
    <mergeCell ref="I8:K8"/>
    <mergeCell ref="A1:N1"/>
    <mergeCell ref="A2:N2"/>
    <mergeCell ref="A3:N3"/>
    <mergeCell ref="A4:N4"/>
    <mergeCell ref="L8:N8"/>
    <mergeCell ref="F9:H9"/>
    <mergeCell ref="I9:K9"/>
    <mergeCell ref="L9:N9"/>
    <mergeCell ref="I25:K25"/>
    <mergeCell ref="L25:N25"/>
    <mergeCell ref="B35:D35"/>
    <mergeCell ref="I24:K24"/>
    <mergeCell ref="L24:N24"/>
    <mergeCell ref="L41:N41"/>
    <mergeCell ref="B19:D19"/>
    <mergeCell ref="F25:H25"/>
    <mergeCell ref="A22:N22"/>
    <mergeCell ref="B24:D24"/>
    <mergeCell ref="B25:D25"/>
    <mergeCell ref="B51:D51"/>
    <mergeCell ref="A38:N38"/>
    <mergeCell ref="B40:D40"/>
    <mergeCell ref="B41:D41"/>
    <mergeCell ref="I40:K40"/>
    <mergeCell ref="L40:N40"/>
    <mergeCell ref="F41:H41"/>
    <mergeCell ref="I41:K41"/>
  </mergeCells>
  <printOptions horizontalCentered="1"/>
  <pageMargins left="0.76" right="0.75" top="0.67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0.421875" style="0" bestFit="1" customWidth="1"/>
    <col min="8" max="9" width="2.7109375" style="0" customWidth="1"/>
    <col min="10" max="10" width="12.7109375" style="0" customWidth="1"/>
    <col min="11" max="12" width="2.7109375" style="0" customWidth="1"/>
    <col min="13" max="13" width="9.8515625" style="0" bestFit="1" customWidth="1"/>
    <col min="14" max="14" width="2.7109375" style="0" customWidth="1"/>
  </cols>
  <sheetData>
    <row r="1" spans="1:14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4" ht="1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2:14" ht="12.75">
      <c r="B8" s="12" t="s">
        <v>20</v>
      </c>
      <c r="C8" s="12"/>
      <c r="D8" s="12"/>
      <c r="E8" s="8"/>
      <c r="F8" s="8"/>
      <c r="G8" s="8"/>
      <c r="H8" s="8"/>
      <c r="I8" s="12" t="s">
        <v>4</v>
      </c>
      <c r="J8" s="12"/>
      <c r="K8" s="12"/>
      <c r="L8" s="12" t="s">
        <v>6</v>
      </c>
      <c r="M8" s="12"/>
      <c r="N8" s="12"/>
    </row>
    <row r="9" spans="2:14" ht="12.75">
      <c r="B9" s="12" t="s">
        <v>21</v>
      </c>
      <c r="C9" s="12"/>
      <c r="D9" s="12"/>
      <c r="E9" s="8"/>
      <c r="F9" s="12" t="s">
        <v>3</v>
      </c>
      <c r="G9" s="12"/>
      <c r="H9" s="12"/>
      <c r="I9" s="12" t="s">
        <v>5</v>
      </c>
      <c r="J9" s="12"/>
      <c r="K9" s="12"/>
      <c r="L9" s="12" t="s">
        <v>7</v>
      </c>
      <c r="M9" s="12"/>
      <c r="N9" s="12"/>
    </row>
    <row r="11" spans="2:13" ht="12.75">
      <c r="B11" s="2">
        <v>0</v>
      </c>
      <c r="C11" s="3" t="s">
        <v>0</v>
      </c>
      <c r="D11" s="4">
        <v>1999</v>
      </c>
      <c r="G11" s="2">
        <v>991</v>
      </c>
      <c r="H11" s="1"/>
      <c r="I11" s="1"/>
      <c r="J11" s="5">
        <v>475482</v>
      </c>
      <c r="K11" s="1"/>
      <c r="L11" s="1"/>
      <c r="M11" s="7">
        <f>SUM(J11/G11)</f>
        <v>479.8002018163471</v>
      </c>
    </row>
    <row r="12" spans="2:13" ht="12.75">
      <c r="B12" s="4">
        <v>2000</v>
      </c>
      <c r="C12" s="3" t="s">
        <v>0</v>
      </c>
      <c r="D12" s="4">
        <v>3999</v>
      </c>
      <c r="G12" s="2">
        <v>1038</v>
      </c>
      <c r="H12" s="1"/>
      <c r="I12" s="1"/>
      <c r="J12" s="2">
        <v>399889</v>
      </c>
      <c r="K12" s="1"/>
      <c r="L12" s="1"/>
      <c r="M12" s="6">
        <f aca="true" t="shared" si="0" ref="M12:M17">SUM(J12/G12)</f>
        <v>385.2495183044316</v>
      </c>
    </row>
    <row r="13" spans="2:13" ht="12.75">
      <c r="B13" s="4">
        <v>4000</v>
      </c>
      <c r="C13" s="3" t="s">
        <v>0</v>
      </c>
      <c r="D13" s="4">
        <v>7999</v>
      </c>
      <c r="G13" s="2">
        <v>1665</v>
      </c>
      <c r="H13" s="1"/>
      <c r="I13" s="1"/>
      <c r="J13" s="2">
        <v>758783</v>
      </c>
      <c r="K13" s="1"/>
      <c r="L13" s="1"/>
      <c r="M13" s="6">
        <f t="shared" si="0"/>
        <v>455.72552552552554</v>
      </c>
    </row>
    <row r="14" spans="2:13" ht="12.75">
      <c r="B14" s="4">
        <v>8000</v>
      </c>
      <c r="C14" s="3" t="s">
        <v>0</v>
      </c>
      <c r="D14" s="4">
        <v>11999</v>
      </c>
      <c r="G14" s="2">
        <v>1006</v>
      </c>
      <c r="H14" s="1"/>
      <c r="I14" s="1"/>
      <c r="J14" s="2">
        <v>490604</v>
      </c>
      <c r="K14" s="1"/>
      <c r="L14" s="1"/>
      <c r="M14" s="6">
        <f t="shared" si="0"/>
        <v>487.6779324055666</v>
      </c>
    </row>
    <row r="15" spans="2:13" ht="12.75">
      <c r="B15" s="4">
        <v>12000</v>
      </c>
      <c r="C15" s="3" t="s">
        <v>0</v>
      </c>
      <c r="D15" s="4">
        <v>15999</v>
      </c>
      <c r="G15" s="2">
        <v>784</v>
      </c>
      <c r="H15" s="1"/>
      <c r="I15" s="1"/>
      <c r="J15" s="2">
        <v>354441</v>
      </c>
      <c r="K15" s="1"/>
      <c r="L15" s="1"/>
      <c r="M15" s="6">
        <f t="shared" si="0"/>
        <v>452.09311224489795</v>
      </c>
    </row>
    <row r="16" spans="2:13" ht="12.75">
      <c r="B16" s="4">
        <v>16000</v>
      </c>
      <c r="C16" s="3" t="s">
        <v>0</v>
      </c>
      <c r="D16" s="4">
        <v>19999</v>
      </c>
      <c r="G16" s="2">
        <v>633</v>
      </c>
      <c r="H16" s="1"/>
      <c r="I16" s="1"/>
      <c r="J16" s="2">
        <v>318333</v>
      </c>
      <c r="K16" s="1"/>
      <c r="L16" s="1"/>
      <c r="M16" s="6">
        <f t="shared" si="0"/>
        <v>502.8957345971564</v>
      </c>
    </row>
    <row r="17" spans="2:13" ht="12.75">
      <c r="B17" s="4">
        <v>20000</v>
      </c>
      <c r="C17" s="3"/>
      <c r="D17" s="2" t="s">
        <v>1</v>
      </c>
      <c r="G17" s="2">
        <v>1745</v>
      </c>
      <c r="H17" s="1"/>
      <c r="I17" s="1"/>
      <c r="J17" s="2">
        <v>877464</v>
      </c>
      <c r="K17" s="1"/>
      <c r="L17" s="1"/>
      <c r="M17" s="6">
        <f t="shared" si="0"/>
        <v>502.84469914040113</v>
      </c>
    </row>
    <row r="19" spans="2:13" ht="12.75">
      <c r="B19" s="12" t="s">
        <v>2</v>
      </c>
      <c r="C19" s="12"/>
      <c r="D19" s="12"/>
      <c r="E19" s="8"/>
      <c r="F19" s="8"/>
      <c r="G19" s="9">
        <f>SUM(G11:G18)</f>
        <v>7862</v>
      </c>
      <c r="H19" s="8"/>
      <c r="I19" s="8"/>
      <c r="J19" s="10">
        <f>SUM(J11:J18)</f>
        <v>3674996</v>
      </c>
      <c r="K19" s="8"/>
      <c r="L19" s="8"/>
      <c r="M19" s="11">
        <f>SUM(J19/G19)</f>
        <v>467.4378020859832</v>
      </c>
    </row>
    <row r="22" spans="1:14" ht="15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2:14" ht="12.75">
      <c r="B24" s="12" t="s">
        <v>20</v>
      </c>
      <c r="C24" s="12"/>
      <c r="D24" s="12"/>
      <c r="E24" s="8"/>
      <c r="F24" s="8"/>
      <c r="G24" s="8"/>
      <c r="H24" s="8"/>
      <c r="I24" s="12" t="s">
        <v>4</v>
      </c>
      <c r="J24" s="12"/>
      <c r="K24" s="12"/>
      <c r="L24" s="12" t="s">
        <v>6</v>
      </c>
      <c r="M24" s="12"/>
      <c r="N24" s="12"/>
    </row>
    <row r="25" spans="2:14" ht="12.75">
      <c r="B25" s="12" t="s">
        <v>21</v>
      </c>
      <c r="C25" s="12"/>
      <c r="D25" s="12"/>
      <c r="E25" s="8"/>
      <c r="F25" s="12" t="s">
        <v>3</v>
      </c>
      <c r="G25" s="12"/>
      <c r="H25" s="12"/>
      <c r="I25" s="12" t="s">
        <v>14</v>
      </c>
      <c r="J25" s="12"/>
      <c r="K25" s="12"/>
      <c r="L25" s="12" t="s">
        <v>15</v>
      </c>
      <c r="M25" s="12"/>
      <c r="N25" s="12"/>
    </row>
    <row r="27" spans="2:13" ht="12.75">
      <c r="B27" s="2">
        <v>0</v>
      </c>
      <c r="C27" s="3" t="s">
        <v>0</v>
      </c>
      <c r="D27" s="4">
        <v>1999</v>
      </c>
      <c r="G27" s="2">
        <v>231</v>
      </c>
      <c r="J27" s="5">
        <v>230422</v>
      </c>
      <c r="M27" s="7">
        <f>SUM(J27/G27)</f>
        <v>997.4978354978355</v>
      </c>
    </row>
    <row r="28" spans="2:13" ht="12.75">
      <c r="B28" s="4">
        <v>2000</v>
      </c>
      <c r="C28" s="3" t="s">
        <v>0</v>
      </c>
      <c r="D28" s="4">
        <v>3999</v>
      </c>
      <c r="G28" s="2">
        <v>222</v>
      </c>
      <c r="J28" s="2">
        <v>217683</v>
      </c>
      <c r="M28" s="6">
        <f aca="true" t="shared" si="1" ref="M28:M33">SUM(J28/G28)</f>
        <v>980.5540540540541</v>
      </c>
    </row>
    <row r="29" spans="2:13" ht="12.75">
      <c r="B29" s="4">
        <v>4000</v>
      </c>
      <c r="C29" s="3" t="s">
        <v>0</v>
      </c>
      <c r="D29" s="4">
        <v>7999</v>
      </c>
      <c r="G29" s="2">
        <v>321</v>
      </c>
      <c r="J29" s="2">
        <v>322539</v>
      </c>
      <c r="M29" s="6">
        <f t="shared" si="1"/>
        <v>1004.7943925233645</v>
      </c>
    </row>
    <row r="30" spans="2:13" ht="12.75">
      <c r="B30" s="4">
        <v>8000</v>
      </c>
      <c r="C30" s="3" t="s">
        <v>0</v>
      </c>
      <c r="D30" s="4">
        <v>11999</v>
      </c>
      <c r="G30" s="2">
        <v>155</v>
      </c>
      <c r="J30" s="2">
        <v>218832</v>
      </c>
      <c r="M30" s="6">
        <f t="shared" si="1"/>
        <v>1411.8193548387096</v>
      </c>
    </row>
    <row r="31" spans="2:13" ht="12.75">
      <c r="B31" s="4">
        <v>12000</v>
      </c>
      <c r="C31" s="3" t="s">
        <v>0</v>
      </c>
      <c r="D31" s="4">
        <v>15999</v>
      </c>
      <c r="G31" s="2">
        <v>130</v>
      </c>
      <c r="J31" s="2">
        <v>159490</v>
      </c>
      <c r="M31" s="6">
        <f t="shared" si="1"/>
        <v>1226.8461538461538</v>
      </c>
    </row>
    <row r="32" spans="2:13" ht="12.75">
      <c r="B32" s="4">
        <v>16000</v>
      </c>
      <c r="C32" s="3" t="s">
        <v>0</v>
      </c>
      <c r="D32" s="4">
        <v>19999</v>
      </c>
      <c r="G32" s="2">
        <v>84</v>
      </c>
      <c r="J32" s="2">
        <v>113855</v>
      </c>
      <c r="M32" s="6">
        <f t="shared" si="1"/>
        <v>1355.4166666666667</v>
      </c>
    </row>
    <row r="33" spans="2:13" ht="12.75">
      <c r="B33" s="4">
        <v>20000</v>
      </c>
      <c r="C33" s="3"/>
      <c r="D33" s="2" t="s">
        <v>1</v>
      </c>
      <c r="G33" s="2">
        <v>236</v>
      </c>
      <c r="J33" s="2">
        <v>306312</v>
      </c>
      <c r="M33" s="6">
        <f t="shared" si="1"/>
        <v>1297.9322033898304</v>
      </c>
    </row>
    <row r="35" spans="2:13" ht="12.75">
      <c r="B35" s="12" t="s">
        <v>2</v>
      </c>
      <c r="C35" s="12"/>
      <c r="D35" s="12"/>
      <c r="E35" s="8"/>
      <c r="F35" s="8"/>
      <c r="G35" s="9">
        <f>SUM(G27:G34)</f>
        <v>1379</v>
      </c>
      <c r="H35" s="8"/>
      <c r="I35" s="8"/>
      <c r="J35" s="10">
        <f>SUM(J27:J34)</f>
        <v>1569133</v>
      </c>
      <c r="K35" s="10"/>
      <c r="L35" s="10"/>
      <c r="M35" s="11">
        <f>SUM(J35/G35)</f>
        <v>1137.8774474256709</v>
      </c>
    </row>
    <row r="38" spans="1:14" ht="15">
      <c r="A38" s="13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0" spans="2:14" ht="12.75">
      <c r="B40" s="12" t="s">
        <v>20</v>
      </c>
      <c r="C40" s="12"/>
      <c r="D40" s="12"/>
      <c r="E40" s="8"/>
      <c r="F40" s="8"/>
      <c r="G40" s="8"/>
      <c r="H40" s="8"/>
      <c r="I40" s="12" t="s">
        <v>4</v>
      </c>
      <c r="J40" s="12"/>
      <c r="K40" s="12"/>
      <c r="L40" s="12" t="s">
        <v>6</v>
      </c>
      <c r="M40" s="12"/>
      <c r="N40" s="12"/>
    </row>
    <row r="41" spans="2:14" ht="12.75">
      <c r="B41" s="12" t="s">
        <v>21</v>
      </c>
      <c r="C41" s="12"/>
      <c r="D41" s="12"/>
      <c r="E41" s="8"/>
      <c r="F41" s="12" t="s">
        <v>3</v>
      </c>
      <c r="G41" s="12"/>
      <c r="H41" s="12"/>
      <c r="I41" s="12" t="s">
        <v>17</v>
      </c>
      <c r="J41" s="12"/>
      <c r="K41" s="12"/>
      <c r="L41" s="12" t="s">
        <v>16</v>
      </c>
      <c r="M41" s="12"/>
      <c r="N41" s="12"/>
    </row>
    <row r="43" spans="2:13" ht="12.75">
      <c r="B43" s="2">
        <v>0</v>
      </c>
      <c r="C43" s="3" t="s">
        <v>0</v>
      </c>
      <c r="D43" s="4">
        <v>1999</v>
      </c>
      <c r="G43" s="2">
        <v>19</v>
      </c>
      <c r="J43" s="5">
        <v>52566</v>
      </c>
      <c r="K43" s="5"/>
      <c r="L43" s="5"/>
      <c r="M43" s="7">
        <f>SUM(J43/G43)</f>
        <v>2766.6315789473683</v>
      </c>
    </row>
    <row r="44" spans="2:13" ht="12.75">
      <c r="B44" s="4">
        <v>2000</v>
      </c>
      <c r="C44" s="3" t="s">
        <v>0</v>
      </c>
      <c r="D44" s="4">
        <v>3999</v>
      </c>
      <c r="G44" s="2">
        <v>12</v>
      </c>
      <c r="J44" s="2">
        <v>31011</v>
      </c>
      <c r="M44" s="6">
        <f aca="true" t="shared" si="2" ref="M44:M51">SUM(J44/G44)</f>
        <v>2584.25</v>
      </c>
    </row>
    <row r="45" spans="2:13" ht="12.75">
      <c r="B45" s="4">
        <v>4000</v>
      </c>
      <c r="C45" s="3" t="s">
        <v>0</v>
      </c>
      <c r="D45" s="4">
        <v>7999</v>
      </c>
      <c r="G45" s="2">
        <v>34</v>
      </c>
      <c r="J45" s="2">
        <v>64938</v>
      </c>
      <c r="M45" s="6">
        <f t="shared" si="2"/>
        <v>1909.9411764705883</v>
      </c>
    </row>
    <row r="46" spans="2:13" ht="12.75">
      <c r="B46" s="4">
        <v>8000</v>
      </c>
      <c r="C46" s="3" t="s">
        <v>0</v>
      </c>
      <c r="D46" s="4">
        <v>11999</v>
      </c>
      <c r="G46" s="2">
        <v>27</v>
      </c>
      <c r="J46" s="2">
        <v>61686</v>
      </c>
      <c r="M46" s="6">
        <f t="shared" si="2"/>
        <v>2284.6666666666665</v>
      </c>
    </row>
    <row r="47" spans="2:13" ht="12.75">
      <c r="B47" s="4">
        <v>12000</v>
      </c>
      <c r="C47" s="3" t="s">
        <v>0</v>
      </c>
      <c r="D47" s="4">
        <v>15999</v>
      </c>
      <c r="G47" s="2">
        <v>36</v>
      </c>
      <c r="J47" s="2">
        <v>70662</v>
      </c>
      <c r="M47" s="6">
        <f t="shared" si="2"/>
        <v>1962.8333333333333</v>
      </c>
    </row>
    <row r="48" spans="2:13" ht="12.75">
      <c r="B48" s="4">
        <v>16000</v>
      </c>
      <c r="C48" s="3" t="s">
        <v>0</v>
      </c>
      <c r="D48" s="4">
        <v>19999</v>
      </c>
      <c r="G48" s="2">
        <v>18</v>
      </c>
      <c r="J48" s="2">
        <v>36488</v>
      </c>
      <c r="M48" s="6">
        <f t="shared" si="2"/>
        <v>2027.111111111111</v>
      </c>
    </row>
    <row r="49" spans="2:13" ht="12.75">
      <c r="B49" s="4">
        <v>20000</v>
      </c>
      <c r="C49" s="3"/>
      <c r="D49" s="2" t="s">
        <v>1</v>
      </c>
      <c r="G49" s="2">
        <v>164</v>
      </c>
      <c r="J49" s="2">
        <v>320883</v>
      </c>
      <c r="M49" s="6">
        <f t="shared" si="2"/>
        <v>1956.6036585365853</v>
      </c>
    </row>
    <row r="51" spans="2:13" ht="12.75">
      <c r="B51" s="12" t="s">
        <v>2</v>
      </c>
      <c r="C51" s="12"/>
      <c r="D51" s="12"/>
      <c r="E51" s="8"/>
      <c r="F51" s="8"/>
      <c r="G51" s="9">
        <f>SUM(G43:G50)</f>
        <v>310</v>
      </c>
      <c r="H51" s="8"/>
      <c r="I51" s="8"/>
      <c r="J51" s="10">
        <f>SUM(J43:J50)</f>
        <v>638234</v>
      </c>
      <c r="K51" s="10"/>
      <c r="L51" s="10"/>
      <c r="M51" s="11">
        <f t="shared" si="2"/>
        <v>2058.81935483871</v>
      </c>
    </row>
  </sheetData>
  <sheetProtection/>
  <mergeCells count="31">
    <mergeCell ref="B8:D8"/>
    <mergeCell ref="B9:D9"/>
    <mergeCell ref="A6:N6"/>
    <mergeCell ref="I8:K8"/>
    <mergeCell ref="A1:N1"/>
    <mergeCell ref="A2:N2"/>
    <mergeCell ref="A3:N3"/>
    <mergeCell ref="A4:N4"/>
    <mergeCell ref="L8:N8"/>
    <mergeCell ref="F9:H9"/>
    <mergeCell ref="I9:K9"/>
    <mergeCell ref="L9:N9"/>
    <mergeCell ref="I25:K25"/>
    <mergeCell ref="L25:N25"/>
    <mergeCell ref="B35:D35"/>
    <mergeCell ref="I24:K24"/>
    <mergeCell ref="L24:N24"/>
    <mergeCell ref="L41:N41"/>
    <mergeCell ref="B19:D19"/>
    <mergeCell ref="F25:H25"/>
    <mergeCell ref="A22:N22"/>
    <mergeCell ref="B24:D24"/>
    <mergeCell ref="B25:D25"/>
    <mergeCell ref="B51:D51"/>
    <mergeCell ref="A38:N38"/>
    <mergeCell ref="B40:D40"/>
    <mergeCell ref="B41:D41"/>
    <mergeCell ref="I40:K40"/>
    <mergeCell ref="L40:N40"/>
    <mergeCell ref="F41:H41"/>
    <mergeCell ref="I41:K41"/>
  </mergeCells>
  <printOptions horizontalCentered="1"/>
  <pageMargins left="0.7" right="0.75" top="0.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0.8515625" style="0" bestFit="1" customWidth="1"/>
    <col min="8" max="9" width="2.7109375" style="0" customWidth="1"/>
    <col min="10" max="10" width="14.421875" style="0" customWidth="1"/>
    <col min="11" max="12" width="2.7109375" style="0" customWidth="1"/>
    <col min="13" max="13" width="8.421875" style="0" customWidth="1"/>
    <col min="14" max="14" width="2.7109375" style="0" customWidth="1"/>
  </cols>
  <sheetData>
    <row r="1" spans="1:14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4" ht="1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2:14" ht="12.75">
      <c r="B8" s="12" t="s">
        <v>20</v>
      </c>
      <c r="C8" s="12"/>
      <c r="D8" s="12"/>
      <c r="E8" s="8"/>
      <c r="F8" s="8"/>
      <c r="G8" s="8"/>
      <c r="H8" s="8"/>
      <c r="I8" s="12" t="s">
        <v>4</v>
      </c>
      <c r="J8" s="12"/>
      <c r="K8" s="12"/>
      <c r="L8" s="12" t="s">
        <v>6</v>
      </c>
      <c r="M8" s="12"/>
      <c r="N8" s="12"/>
    </row>
    <row r="9" spans="2:14" ht="12.75">
      <c r="B9" s="12" t="s">
        <v>21</v>
      </c>
      <c r="C9" s="12"/>
      <c r="D9" s="12"/>
      <c r="E9" s="8"/>
      <c r="F9" s="12" t="s">
        <v>3</v>
      </c>
      <c r="G9" s="12"/>
      <c r="H9" s="12"/>
      <c r="I9" s="12" t="s">
        <v>5</v>
      </c>
      <c r="J9" s="12"/>
      <c r="K9" s="12"/>
      <c r="L9" s="12" t="s">
        <v>7</v>
      </c>
      <c r="M9" s="12"/>
      <c r="N9" s="12"/>
    </row>
    <row r="11" spans="2:13" ht="12.75">
      <c r="B11" s="2">
        <v>0</v>
      </c>
      <c r="C11" s="3" t="s">
        <v>0</v>
      </c>
      <c r="D11" s="4">
        <v>1999</v>
      </c>
      <c r="G11" s="2">
        <v>18403</v>
      </c>
      <c r="H11" s="1"/>
      <c r="I11" s="1"/>
      <c r="J11" s="5">
        <v>20075976</v>
      </c>
      <c r="K11" s="1"/>
      <c r="L11" s="1"/>
      <c r="M11" s="7">
        <f>SUM(J11/G11)</f>
        <v>1090.9077867738956</v>
      </c>
    </row>
    <row r="12" spans="2:13" ht="12.75">
      <c r="B12" s="4">
        <v>2000</v>
      </c>
      <c r="C12" s="3" t="s">
        <v>0</v>
      </c>
      <c r="D12" s="4">
        <v>3999</v>
      </c>
      <c r="G12" s="2">
        <v>11003</v>
      </c>
      <c r="H12" s="1"/>
      <c r="I12" s="1"/>
      <c r="J12" s="2">
        <v>10707743</v>
      </c>
      <c r="K12" s="1"/>
      <c r="L12" s="1"/>
      <c r="M12" s="6">
        <f aca="true" t="shared" si="0" ref="M12:M17">SUM(J12/G12)</f>
        <v>973.1657729710079</v>
      </c>
    </row>
    <row r="13" spans="2:13" ht="12.75">
      <c r="B13" s="4">
        <v>4000</v>
      </c>
      <c r="C13" s="3" t="s">
        <v>0</v>
      </c>
      <c r="D13" s="4">
        <v>7999</v>
      </c>
      <c r="G13" s="2">
        <v>17904</v>
      </c>
      <c r="H13" s="1"/>
      <c r="I13" s="1"/>
      <c r="J13" s="2">
        <v>18096501</v>
      </c>
      <c r="K13" s="1"/>
      <c r="L13" s="1"/>
      <c r="M13" s="6">
        <f t="shared" si="0"/>
        <v>1010.7518431635389</v>
      </c>
    </row>
    <row r="14" spans="2:13" ht="12.75">
      <c r="B14" s="4">
        <v>8000</v>
      </c>
      <c r="C14" s="3" t="s">
        <v>0</v>
      </c>
      <c r="D14" s="4">
        <v>11999</v>
      </c>
      <c r="G14" s="2">
        <v>12331</v>
      </c>
      <c r="H14" s="1"/>
      <c r="I14" s="1"/>
      <c r="J14" s="2">
        <v>11145729</v>
      </c>
      <c r="K14" s="1"/>
      <c r="L14" s="1"/>
      <c r="M14" s="6">
        <f t="shared" si="0"/>
        <v>903.8787608466466</v>
      </c>
    </row>
    <row r="15" spans="2:13" ht="12.75">
      <c r="B15" s="4">
        <v>12000</v>
      </c>
      <c r="C15" s="3" t="s">
        <v>0</v>
      </c>
      <c r="D15" s="4">
        <v>15999</v>
      </c>
      <c r="G15" s="2">
        <v>12057</v>
      </c>
      <c r="H15" s="1"/>
      <c r="I15" s="1"/>
      <c r="J15" s="2">
        <v>8521077</v>
      </c>
      <c r="K15" s="1"/>
      <c r="L15" s="1"/>
      <c r="M15" s="6">
        <f t="shared" si="0"/>
        <v>706.7327693456084</v>
      </c>
    </row>
    <row r="16" spans="2:13" ht="12.75">
      <c r="B16" s="4">
        <v>16000</v>
      </c>
      <c r="C16" s="3" t="s">
        <v>0</v>
      </c>
      <c r="D16" s="4">
        <v>19999</v>
      </c>
      <c r="G16" s="2">
        <v>7124</v>
      </c>
      <c r="H16" s="1"/>
      <c r="I16" s="1"/>
      <c r="J16" s="2">
        <v>5348422</v>
      </c>
      <c r="K16" s="1"/>
      <c r="L16" s="1"/>
      <c r="M16" s="6">
        <f t="shared" si="0"/>
        <v>750.7610892756878</v>
      </c>
    </row>
    <row r="17" spans="2:13" ht="12.75">
      <c r="B17" s="4">
        <v>20000</v>
      </c>
      <c r="C17" s="3"/>
      <c r="D17" s="2" t="s">
        <v>1</v>
      </c>
      <c r="G17" s="2">
        <v>24333</v>
      </c>
      <c r="H17" s="1"/>
      <c r="I17" s="1"/>
      <c r="J17" s="2">
        <v>16591604</v>
      </c>
      <c r="K17" s="1"/>
      <c r="L17" s="1"/>
      <c r="M17" s="6">
        <f t="shared" si="0"/>
        <v>681.856080220277</v>
      </c>
    </row>
    <row r="19" spans="2:13" ht="12.75">
      <c r="B19" s="12" t="s">
        <v>2</v>
      </c>
      <c r="C19" s="12"/>
      <c r="D19" s="12"/>
      <c r="E19" s="8"/>
      <c r="F19" s="8"/>
      <c r="G19" s="9">
        <f>SUM(G11:G18)</f>
        <v>103155</v>
      </c>
      <c r="H19" s="8"/>
      <c r="I19" s="8"/>
      <c r="J19" s="10">
        <f>SUM(J11:J18)</f>
        <v>90487052</v>
      </c>
      <c r="K19" s="8"/>
      <c r="L19" s="8"/>
      <c r="M19" s="11">
        <f>SUM(J19/G19)</f>
        <v>877.1950172071155</v>
      </c>
    </row>
    <row r="22" spans="1:14" ht="15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2:14" ht="12.75">
      <c r="B24" s="12" t="s">
        <v>20</v>
      </c>
      <c r="C24" s="12"/>
      <c r="D24" s="12"/>
      <c r="E24" s="8"/>
      <c r="F24" s="8"/>
      <c r="G24" s="8"/>
      <c r="H24" s="8"/>
      <c r="I24" s="12" t="s">
        <v>4</v>
      </c>
      <c r="J24" s="12"/>
      <c r="K24" s="12"/>
      <c r="L24" s="12" t="s">
        <v>6</v>
      </c>
      <c r="M24" s="12"/>
      <c r="N24" s="12"/>
    </row>
    <row r="25" spans="2:14" ht="12.75">
      <c r="B25" s="12" t="s">
        <v>21</v>
      </c>
      <c r="C25" s="12"/>
      <c r="D25" s="12"/>
      <c r="E25" s="8"/>
      <c r="F25" s="12" t="s">
        <v>3</v>
      </c>
      <c r="G25" s="12"/>
      <c r="H25" s="12"/>
      <c r="I25" s="12" t="s">
        <v>14</v>
      </c>
      <c r="J25" s="12"/>
      <c r="K25" s="12"/>
      <c r="L25" s="12" t="s">
        <v>15</v>
      </c>
      <c r="M25" s="12"/>
      <c r="N25" s="12"/>
    </row>
    <row r="27" spans="2:13" ht="12.75">
      <c r="B27" s="2">
        <v>0</v>
      </c>
      <c r="C27" s="3" t="s">
        <v>0</v>
      </c>
      <c r="D27" s="4">
        <v>1999</v>
      </c>
      <c r="G27" s="2">
        <v>5672</v>
      </c>
      <c r="J27" s="5">
        <v>8506129</v>
      </c>
      <c r="M27" s="7">
        <f>SUM(J27/G27)</f>
        <v>1499.6701339915373</v>
      </c>
    </row>
    <row r="28" spans="2:13" ht="12.75">
      <c r="B28" s="4">
        <v>2000</v>
      </c>
      <c r="C28" s="3" t="s">
        <v>0</v>
      </c>
      <c r="D28" s="4">
        <v>3999</v>
      </c>
      <c r="G28" s="2">
        <v>3346</v>
      </c>
      <c r="J28" s="2">
        <v>5149779</v>
      </c>
      <c r="M28" s="6">
        <f aca="true" t="shared" si="1" ref="M28:M33">SUM(J28/G28)</f>
        <v>1539.0851763299463</v>
      </c>
    </row>
    <row r="29" spans="2:13" ht="12.75">
      <c r="B29" s="4">
        <v>4000</v>
      </c>
      <c r="C29" s="3" t="s">
        <v>0</v>
      </c>
      <c r="D29" s="4">
        <v>7999</v>
      </c>
      <c r="G29" s="2">
        <v>5044</v>
      </c>
      <c r="J29" s="2">
        <v>7933120</v>
      </c>
      <c r="M29" s="6">
        <f t="shared" si="1"/>
        <v>1572.7835051546392</v>
      </c>
    </row>
    <row r="30" spans="2:13" ht="12.75">
      <c r="B30" s="4">
        <v>8000</v>
      </c>
      <c r="C30" s="3" t="s">
        <v>0</v>
      </c>
      <c r="D30" s="4">
        <v>11999</v>
      </c>
      <c r="G30" s="2">
        <v>2849</v>
      </c>
      <c r="J30" s="2">
        <v>4685696</v>
      </c>
      <c r="M30" s="6">
        <f t="shared" si="1"/>
        <v>1644.6809406809407</v>
      </c>
    </row>
    <row r="31" spans="2:13" ht="12.75">
      <c r="B31" s="4">
        <v>12000</v>
      </c>
      <c r="C31" s="3" t="s">
        <v>0</v>
      </c>
      <c r="D31" s="4">
        <v>15999</v>
      </c>
      <c r="G31" s="2">
        <v>1925</v>
      </c>
      <c r="J31" s="2">
        <v>2940623</v>
      </c>
      <c r="M31" s="6">
        <f t="shared" si="1"/>
        <v>1527.5963636363635</v>
      </c>
    </row>
    <row r="32" spans="2:13" ht="12.75">
      <c r="B32" s="4">
        <v>16000</v>
      </c>
      <c r="C32" s="3" t="s">
        <v>0</v>
      </c>
      <c r="D32" s="4">
        <v>19999</v>
      </c>
      <c r="G32" s="2">
        <v>1264</v>
      </c>
      <c r="J32" s="2">
        <v>1888465</v>
      </c>
      <c r="M32" s="6">
        <f t="shared" si="1"/>
        <v>1494.0387658227849</v>
      </c>
    </row>
    <row r="33" spans="2:13" ht="12.75">
      <c r="B33" s="4">
        <v>20000</v>
      </c>
      <c r="C33" s="3"/>
      <c r="D33" s="2" t="s">
        <v>1</v>
      </c>
      <c r="G33" s="2">
        <v>3873</v>
      </c>
      <c r="J33" s="2">
        <v>5331304</v>
      </c>
      <c r="M33" s="6">
        <f t="shared" si="1"/>
        <v>1376.53085463465</v>
      </c>
    </row>
    <row r="35" spans="2:13" ht="12.75">
      <c r="B35" s="12" t="s">
        <v>2</v>
      </c>
      <c r="C35" s="12"/>
      <c r="D35" s="12"/>
      <c r="E35" s="8"/>
      <c r="F35" s="8"/>
      <c r="G35" s="9">
        <f>SUM(G27:G34)</f>
        <v>23973</v>
      </c>
      <c r="H35" s="8"/>
      <c r="I35" s="8"/>
      <c r="J35" s="10">
        <f>SUM(J27:J34)</f>
        <v>36435116</v>
      </c>
      <c r="K35" s="10"/>
      <c r="L35" s="10"/>
      <c r="M35" s="11">
        <f>SUM(J35/G35)</f>
        <v>1519.8396529428942</v>
      </c>
    </row>
    <row r="38" spans="1:14" ht="15">
      <c r="A38" s="13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0" spans="2:14" ht="12.75">
      <c r="B40" s="12" t="s">
        <v>20</v>
      </c>
      <c r="C40" s="12"/>
      <c r="D40" s="12"/>
      <c r="E40" s="8"/>
      <c r="F40" s="8"/>
      <c r="G40" s="8"/>
      <c r="H40" s="8"/>
      <c r="I40" s="12" t="s">
        <v>4</v>
      </c>
      <c r="J40" s="12"/>
      <c r="K40" s="12"/>
      <c r="L40" s="12" t="s">
        <v>6</v>
      </c>
      <c r="M40" s="12"/>
      <c r="N40" s="12"/>
    </row>
    <row r="41" spans="2:14" ht="12.75">
      <c r="B41" s="12" t="s">
        <v>21</v>
      </c>
      <c r="C41" s="12"/>
      <c r="D41" s="12"/>
      <c r="E41" s="8"/>
      <c r="F41" s="12" t="s">
        <v>3</v>
      </c>
      <c r="G41" s="12"/>
      <c r="H41" s="12"/>
      <c r="I41" s="12" t="s">
        <v>17</v>
      </c>
      <c r="J41" s="12"/>
      <c r="K41" s="12"/>
      <c r="L41" s="12" t="s">
        <v>16</v>
      </c>
      <c r="M41" s="12"/>
      <c r="N41" s="12"/>
    </row>
    <row r="43" spans="2:13" ht="12.75">
      <c r="B43" s="2">
        <v>0</v>
      </c>
      <c r="C43" s="3" t="s">
        <v>0</v>
      </c>
      <c r="D43" s="4">
        <v>1999</v>
      </c>
      <c r="G43" s="2">
        <v>5325</v>
      </c>
      <c r="J43" s="5">
        <v>11581104</v>
      </c>
      <c r="K43" s="5"/>
      <c r="L43" s="5"/>
      <c r="M43" s="7">
        <f>SUM(J43/G43)</f>
        <v>2174.8552112676057</v>
      </c>
    </row>
    <row r="44" spans="2:13" ht="12.75">
      <c r="B44" s="4">
        <v>2000</v>
      </c>
      <c r="C44" s="3" t="s">
        <v>0</v>
      </c>
      <c r="D44" s="4">
        <v>3999</v>
      </c>
      <c r="G44" s="2">
        <v>2705</v>
      </c>
      <c r="J44" s="2">
        <v>5750665</v>
      </c>
      <c r="M44" s="6">
        <f aca="true" t="shared" si="2" ref="M44:M51">SUM(J44/G44)</f>
        <v>2125.9390018484287</v>
      </c>
    </row>
    <row r="45" spans="2:13" ht="12.75">
      <c r="B45" s="4">
        <v>4000</v>
      </c>
      <c r="C45" s="3" t="s">
        <v>0</v>
      </c>
      <c r="D45" s="4">
        <v>7999</v>
      </c>
      <c r="G45" s="2">
        <v>4841</v>
      </c>
      <c r="J45" s="2">
        <v>10158558</v>
      </c>
      <c r="M45" s="6">
        <f t="shared" si="2"/>
        <v>2098.4420574261517</v>
      </c>
    </row>
    <row r="46" spans="2:13" ht="12.75">
      <c r="B46" s="4">
        <v>8000</v>
      </c>
      <c r="C46" s="3" t="s">
        <v>0</v>
      </c>
      <c r="D46" s="4">
        <v>11999</v>
      </c>
      <c r="G46" s="2">
        <v>3453</v>
      </c>
      <c r="J46" s="2">
        <v>7114442</v>
      </c>
      <c r="M46" s="6">
        <f t="shared" si="2"/>
        <v>2060.365479293368</v>
      </c>
    </row>
    <row r="47" spans="2:13" ht="12.75">
      <c r="B47" s="4">
        <v>12000</v>
      </c>
      <c r="C47" s="3" t="s">
        <v>0</v>
      </c>
      <c r="D47" s="4">
        <v>15999</v>
      </c>
      <c r="G47" s="2">
        <v>2863</v>
      </c>
      <c r="J47" s="2">
        <v>5853423</v>
      </c>
      <c r="M47" s="6">
        <f t="shared" si="2"/>
        <v>2044.5068110373734</v>
      </c>
    </row>
    <row r="48" spans="2:13" ht="12.75">
      <c r="B48" s="4">
        <v>16000</v>
      </c>
      <c r="C48" s="3" t="s">
        <v>0</v>
      </c>
      <c r="D48" s="4">
        <v>19999</v>
      </c>
      <c r="G48" s="2">
        <v>2250</v>
      </c>
      <c r="J48" s="2">
        <v>4614986</v>
      </c>
      <c r="M48" s="6">
        <f t="shared" si="2"/>
        <v>2051.104888888889</v>
      </c>
    </row>
    <row r="49" spans="2:13" ht="12.75">
      <c r="B49" s="4">
        <v>20000</v>
      </c>
      <c r="C49" s="3"/>
      <c r="D49" s="2" t="s">
        <v>1</v>
      </c>
      <c r="G49" s="2">
        <v>8803</v>
      </c>
      <c r="J49" s="2">
        <v>17536358</v>
      </c>
      <c r="M49" s="6">
        <f t="shared" si="2"/>
        <v>1992.0888333522662</v>
      </c>
    </row>
    <row r="51" spans="2:13" ht="12.75">
      <c r="B51" s="12" t="s">
        <v>2</v>
      </c>
      <c r="C51" s="12"/>
      <c r="D51" s="12"/>
      <c r="E51" s="8"/>
      <c r="F51" s="8"/>
      <c r="G51" s="9">
        <f>SUM(G43:G50)</f>
        <v>30240</v>
      </c>
      <c r="H51" s="8"/>
      <c r="I51" s="8"/>
      <c r="J51" s="10">
        <f>SUM(J43:J50)</f>
        <v>62609536</v>
      </c>
      <c r="K51" s="10"/>
      <c r="L51" s="10"/>
      <c r="M51" s="11">
        <f t="shared" si="2"/>
        <v>2070.421164021164</v>
      </c>
    </row>
  </sheetData>
  <sheetProtection/>
  <mergeCells count="31">
    <mergeCell ref="B8:D8"/>
    <mergeCell ref="B9:D9"/>
    <mergeCell ref="A6:N6"/>
    <mergeCell ref="I8:K8"/>
    <mergeCell ref="A1:N1"/>
    <mergeCell ref="A2:N2"/>
    <mergeCell ref="A3:N3"/>
    <mergeCell ref="A4:N4"/>
    <mergeCell ref="L8:N8"/>
    <mergeCell ref="F9:H9"/>
    <mergeCell ref="I9:K9"/>
    <mergeCell ref="L9:N9"/>
    <mergeCell ref="I25:K25"/>
    <mergeCell ref="L25:N25"/>
    <mergeCell ref="B35:D35"/>
    <mergeCell ref="I24:K24"/>
    <mergeCell ref="L24:N24"/>
    <mergeCell ref="L41:N41"/>
    <mergeCell ref="B19:D19"/>
    <mergeCell ref="F25:H25"/>
    <mergeCell ref="A22:N22"/>
    <mergeCell ref="B24:D24"/>
    <mergeCell ref="B25:D25"/>
    <mergeCell ref="B51:D51"/>
    <mergeCell ref="A38:N38"/>
    <mergeCell ref="B40:D40"/>
    <mergeCell ref="B41:D41"/>
    <mergeCell ref="I40:K40"/>
    <mergeCell ref="L40:N40"/>
    <mergeCell ref="F41:H41"/>
    <mergeCell ref="I41:K41"/>
  </mergeCells>
  <printOptions horizontalCentered="1"/>
  <pageMargins left="0.7" right="0.75" top="0.64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">
      <selection activeCell="E47" sqref="E47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57421875" style="0" bestFit="1" customWidth="1"/>
    <col min="8" max="9" width="2.7109375" style="0" customWidth="1"/>
    <col min="10" max="10" width="15.7109375" style="0" customWidth="1"/>
    <col min="11" max="12" width="2.7109375" style="0" customWidth="1"/>
    <col min="13" max="13" width="10.140625" style="0" bestFit="1" customWidth="1"/>
    <col min="14" max="14" width="2.7109375" style="0" customWidth="1"/>
  </cols>
  <sheetData>
    <row r="1" spans="1:14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4" ht="1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2:14" ht="12.75">
      <c r="B8" s="12" t="s">
        <v>20</v>
      </c>
      <c r="C8" s="12"/>
      <c r="D8" s="12"/>
      <c r="E8" s="8"/>
      <c r="F8" s="8"/>
      <c r="G8" s="8"/>
      <c r="H8" s="8"/>
      <c r="I8" s="12" t="s">
        <v>4</v>
      </c>
      <c r="J8" s="12"/>
      <c r="K8" s="12"/>
      <c r="L8" s="12" t="s">
        <v>6</v>
      </c>
      <c r="M8" s="12"/>
      <c r="N8" s="12"/>
    </row>
    <row r="9" spans="2:14" ht="12.75">
      <c r="B9" s="12" t="s">
        <v>21</v>
      </c>
      <c r="C9" s="12"/>
      <c r="D9" s="12"/>
      <c r="E9" s="8"/>
      <c r="F9" s="12" t="s">
        <v>3</v>
      </c>
      <c r="G9" s="12"/>
      <c r="H9" s="12"/>
      <c r="I9" s="12" t="s">
        <v>5</v>
      </c>
      <c r="J9" s="12"/>
      <c r="K9" s="12"/>
      <c r="L9" s="12" t="s">
        <v>7</v>
      </c>
      <c r="M9" s="12"/>
      <c r="N9" s="12"/>
    </row>
    <row r="11" spans="2:13" ht="12.75">
      <c r="B11" s="2">
        <v>0</v>
      </c>
      <c r="C11" s="3" t="s">
        <v>0</v>
      </c>
      <c r="D11" s="4">
        <v>1999</v>
      </c>
      <c r="G11" s="2">
        <v>36870</v>
      </c>
      <c r="H11" s="1"/>
      <c r="I11" s="1"/>
      <c r="J11" s="5">
        <v>17077155</v>
      </c>
      <c r="K11" s="1"/>
      <c r="L11" s="1"/>
      <c r="M11" s="5">
        <f>SUM(J11/G11)</f>
        <v>463.1720911310008</v>
      </c>
    </row>
    <row r="12" spans="2:13" ht="12.75">
      <c r="B12" s="4">
        <v>2000</v>
      </c>
      <c r="C12" s="3" t="s">
        <v>0</v>
      </c>
      <c r="D12" s="4">
        <v>3999</v>
      </c>
      <c r="G12" s="2">
        <v>27228</v>
      </c>
      <c r="H12" s="1"/>
      <c r="I12" s="1"/>
      <c r="J12" s="2">
        <v>10954654</v>
      </c>
      <c r="K12" s="1"/>
      <c r="L12" s="1"/>
      <c r="M12" s="2">
        <f aca="true" t="shared" si="0" ref="M12:M17">SUM(J12/G12)</f>
        <v>402.33046863522844</v>
      </c>
    </row>
    <row r="13" spans="2:13" ht="12.75">
      <c r="B13" s="4">
        <v>4000</v>
      </c>
      <c r="C13" s="3" t="s">
        <v>0</v>
      </c>
      <c r="D13" s="4">
        <v>7999</v>
      </c>
      <c r="G13" s="2">
        <v>55976</v>
      </c>
      <c r="H13" s="1"/>
      <c r="I13" s="1"/>
      <c r="J13" s="2">
        <v>22725976</v>
      </c>
      <c r="K13" s="1"/>
      <c r="L13" s="1"/>
      <c r="M13" s="2">
        <f t="shared" si="0"/>
        <v>405.9949978562241</v>
      </c>
    </row>
    <row r="14" spans="2:13" ht="12.75">
      <c r="B14" s="4">
        <v>8000</v>
      </c>
      <c r="C14" s="3" t="s">
        <v>0</v>
      </c>
      <c r="D14" s="4">
        <v>11999</v>
      </c>
      <c r="G14" s="2">
        <v>36270</v>
      </c>
      <c r="H14" s="1"/>
      <c r="I14" s="1"/>
      <c r="J14" s="2">
        <v>14628390</v>
      </c>
      <c r="K14" s="1"/>
      <c r="L14" s="1"/>
      <c r="M14" s="2">
        <f t="shared" si="0"/>
        <v>403.3192721257237</v>
      </c>
    </row>
    <row r="15" spans="2:13" ht="12.75">
      <c r="B15" s="4">
        <v>12000</v>
      </c>
      <c r="C15" s="3" t="s">
        <v>0</v>
      </c>
      <c r="D15" s="4">
        <v>15999</v>
      </c>
      <c r="G15" s="2">
        <v>30619</v>
      </c>
      <c r="H15" s="1"/>
      <c r="I15" s="1"/>
      <c r="J15" s="2">
        <v>12545991</v>
      </c>
      <c r="K15" s="1"/>
      <c r="L15" s="1"/>
      <c r="M15" s="2">
        <f t="shared" si="0"/>
        <v>409.74528887292206</v>
      </c>
    </row>
    <row r="16" spans="2:13" ht="12.75">
      <c r="B16" s="4">
        <v>16000</v>
      </c>
      <c r="C16" s="3" t="s">
        <v>0</v>
      </c>
      <c r="D16" s="4">
        <v>19999</v>
      </c>
      <c r="G16" s="2">
        <v>27791</v>
      </c>
      <c r="H16" s="1"/>
      <c r="I16" s="1"/>
      <c r="J16" s="2">
        <v>11844474</v>
      </c>
      <c r="K16" s="1"/>
      <c r="L16" s="1"/>
      <c r="M16" s="2">
        <f t="shared" si="0"/>
        <v>426.19819365981795</v>
      </c>
    </row>
    <row r="17" spans="2:13" ht="12.75">
      <c r="B17" s="4">
        <v>20000</v>
      </c>
      <c r="C17" s="3"/>
      <c r="D17" s="2" t="s">
        <v>1</v>
      </c>
      <c r="G17" s="2">
        <v>59835</v>
      </c>
      <c r="H17" s="1"/>
      <c r="I17" s="1"/>
      <c r="J17" s="2">
        <v>25578039</v>
      </c>
      <c r="K17" s="1"/>
      <c r="L17" s="1"/>
      <c r="M17" s="2">
        <f t="shared" si="0"/>
        <v>427.4762095763349</v>
      </c>
    </row>
    <row r="19" spans="2:13" ht="12.75">
      <c r="B19" s="12" t="s">
        <v>2</v>
      </c>
      <c r="C19" s="12"/>
      <c r="D19" s="12"/>
      <c r="E19" s="8"/>
      <c r="F19" s="8"/>
      <c r="G19" s="9">
        <f>SUM(G11:G18)</f>
        <v>274589</v>
      </c>
      <c r="H19" s="8"/>
      <c r="I19" s="8"/>
      <c r="J19" s="10">
        <f>SUM(J11:J18)</f>
        <v>115354679</v>
      </c>
      <c r="K19" s="10"/>
      <c r="L19" s="10"/>
      <c r="M19" s="10">
        <f>SUM(J19/G19)</f>
        <v>420.09941767514357</v>
      </c>
    </row>
    <row r="20" spans="2:13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2" spans="1:14" ht="15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2:14" ht="12.75">
      <c r="B24" s="12" t="s">
        <v>20</v>
      </c>
      <c r="C24" s="12"/>
      <c r="D24" s="12"/>
      <c r="E24" s="8"/>
      <c r="F24" s="8"/>
      <c r="G24" s="8"/>
      <c r="H24" s="8"/>
      <c r="I24" s="12" t="s">
        <v>4</v>
      </c>
      <c r="J24" s="12"/>
      <c r="K24" s="12"/>
      <c r="L24" s="12" t="s">
        <v>6</v>
      </c>
      <c r="M24" s="12"/>
      <c r="N24" s="12"/>
    </row>
    <row r="25" spans="2:14" ht="12.75">
      <c r="B25" s="12" t="s">
        <v>21</v>
      </c>
      <c r="C25" s="12"/>
      <c r="D25" s="12"/>
      <c r="E25" s="8"/>
      <c r="F25" s="12" t="s">
        <v>3</v>
      </c>
      <c r="G25" s="12"/>
      <c r="H25" s="12"/>
      <c r="I25" s="12" t="s">
        <v>14</v>
      </c>
      <c r="J25" s="12"/>
      <c r="K25" s="12"/>
      <c r="L25" s="12" t="s">
        <v>15</v>
      </c>
      <c r="M25" s="12"/>
      <c r="N25" s="12"/>
    </row>
    <row r="27" spans="2:13" ht="12.75">
      <c r="B27" s="2">
        <v>0</v>
      </c>
      <c r="C27" s="3" t="s">
        <v>0</v>
      </c>
      <c r="D27" s="4">
        <v>1999</v>
      </c>
      <c r="G27" s="2">
        <v>2021</v>
      </c>
      <c r="J27" s="5">
        <v>4275457</v>
      </c>
      <c r="M27" s="5">
        <f>SUM(J27/G27)</f>
        <v>2115.5155863433943</v>
      </c>
    </row>
    <row r="28" spans="2:13" ht="12.75">
      <c r="B28" s="4">
        <v>2000</v>
      </c>
      <c r="C28" s="3" t="s">
        <v>0</v>
      </c>
      <c r="D28" s="4">
        <v>3999</v>
      </c>
      <c r="G28" s="2">
        <v>1526</v>
      </c>
      <c r="J28" s="2">
        <v>2704673</v>
      </c>
      <c r="M28" s="2">
        <f aca="true" t="shared" si="1" ref="M28:M33">SUM(J28/G28)</f>
        <v>1772.3938401048492</v>
      </c>
    </row>
    <row r="29" spans="2:13" ht="12.75">
      <c r="B29" s="4">
        <v>4000</v>
      </c>
      <c r="C29" s="3" t="s">
        <v>0</v>
      </c>
      <c r="D29" s="4">
        <v>7999</v>
      </c>
      <c r="G29" s="2">
        <v>2804</v>
      </c>
      <c r="J29" s="2">
        <v>5551391</v>
      </c>
      <c r="M29" s="2">
        <f t="shared" si="1"/>
        <v>1979.811340941512</v>
      </c>
    </row>
    <row r="30" spans="2:13" ht="12.75">
      <c r="B30" s="4">
        <v>8000</v>
      </c>
      <c r="C30" s="3" t="s">
        <v>0</v>
      </c>
      <c r="D30" s="4">
        <v>11999</v>
      </c>
      <c r="G30" s="2">
        <v>1929</v>
      </c>
      <c r="J30" s="2">
        <v>3952625</v>
      </c>
      <c r="M30" s="2">
        <f t="shared" si="1"/>
        <v>2049.0539139450493</v>
      </c>
    </row>
    <row r="31" spans="2:13" ht="12.75">
      <c r="B31" s="4">
        <v>12000</v>
      </c>
      <c r="C31" s="3" t="s">
        <v>0</v>
      </c>
      <c r="D31" s="4">
        <v>15999</v>
      </c>
      <c r="G31" s="2">
        <v>1430</v>
      </c>
      <c r="J31" s="2">
        <v>2978042</v>
      </c>
      <c r="M31" s="2">
        <f t="shared" si="1"/>
        <v>2082.546853146853</v>
      </c>
    </row>
    <row r="32" spans="2:13" ht="12.75">
      <c r="B32" s="4">
        <v>16000</v>
      </c>
      <c r="C32" s="3" t="s">
        <v>0</v>
      </c>
      <c r="D32" s="4">
        <v>19999</v>
      </c>
      <c r="G32" s="2">
        <v>1080</v>
      </c>
      <c r="J32" s="2">
        <v>2092613</v>
      </c>
      <c r="M32" s="2">
        <f t="shared" si="1"/>
        <v>1937.6046296296297</v>
      </c>
    </row>
    <row r="33" spans="2:13" ht="12.75">
      <c r="B33" s="4">
        <v>20000</v>
      </c>
      <c r="C33" s="3"/>
      <c r="D33" s="2" t="s">
        <v>1</v>
      </c>
      <c r="G33" s="2">
        <v>3276</v>
      </c>
      <c r="J33" s="2">
        <v>6659612</v>
      </c>
      <c r="M33" s="2">
        <f t="shared" si="1"/>
        <v>2032.8485958485958</v>
      </c>
    </row>
    <row r="35" spans="2:13" ht="12.75">
      <c r="B35" s="12" t="s">
        <v>2</v>
      </c>
      <c r="C35" s="12"/>
      <c r="D35" s="12"/>
      <c r="E35" s="8"/>
      <c r="F35" s="8"/>
      <c r="G35" s="9">
        <f>SUM(G27:G34)</f>
        <v>14066</v>
      </c>
      <c r="H35" s="8"/>
      <c r="I35" s="8"/>
      <c r="J35" s="10">
        <f>SUM(J27:J34)</f>
        <v>28214413</v>
      </c>
      <c r="K35" s="10"/>
      <c r="L35" s="10"/>
      <c r="M35" s="10">
        <f>SUM(J35/G35)</f>
        <v>2005.8590217545855</v>
      </c>
    </row>
    <row r="38" spans="1:14" ht="15">
      <c r="A38" s="13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0" spans="2:14" ht="12.75">
      <c r="B40" s="12" t="s">
        <v>20</v>
      </c>
      <c r="C40" s="12"/>
      <c r="D40" s="12"/>
      <c r="E40" s="8"/>
      <c r="F40" s="8"/>
      <c r="G40" s="8"/>
      <c r="H40" s="8"/>
      <c r="I40" s="12" t="s">
        <v>4</v>
      </c>
      <c r="J40" s="12"/>
      <c r="K40" s="12"/>
      <c r="L40" s="12" t="s">
        <v>6</v>
      </c>
      <c r="M40" s="12"/>
      <c r="N40" s="12"/>
    </row>
    <row r="41" spans="2:14" ht="12.75">
      <c r="B41" s="12" t="s">
        <v>21</v>
      </c>
      <c r="C41" s="12"/>
      <c r="D41" s="12"/>
      <c r="E41" s="8"/>
      <c r="F41" s="12" t="s">
        <v>3</v>
      </c>
      <c r="G41" s="12"/>
      <c r="H41" s="12"/>
      <c r="I41" s="12" t="s">
        <v>17</v>
      </c>
      <c r="J41" s="12"/>
      <c r="K41" s="12"/>
      <c r="L41" s="12" t="s">
        <v>16</v>
      </c>
      <c r="M41" s="12"/>
      <c r="N41" s="12"/>
    </row>
    <row r="43" spans="2:13" ht="12.75">
      <c r="B43" s="2">
        <v>0</v>
      </c>
      <c r="C43" s="3" t="s">
        <v>0</v>
      </c>
      <c r="D43" s="4">
        <v>1999</v>
      </c>
      <c r="G43" s="2">
        <v>2065</v>
      </c>
      <c r="J43" s="5">
        <v>3177879</v>
      </c>
      <c r="K43" s="5"/>
      <c r="L43" s="5"/>
      <c r="M43" s="5">
        <f>SUM(J43/G43)</f>
        <v>1538.9244552058112</v>
      </c>
    </row>
    <row r="44" spans="2:13" ht="12.75">
      <c r="B44" s="4">
        <v>2000</v>
      </c>
      <c r="C44" s="3" t="s">
        <v>0</v>
      </c>
      <c r="D44" s="4">
        <v>3999</v>
      </c>
      <c r="G44" s="2">
        <v>937</v>
      </c>
      <c r="J44" s="2">
        <v>1419161</v>
      </c>
      <c r="M44" s="2">
        <f aca="true" t="shared" si="2" ref="M44:M51">SUM(J44/G44)</f>
        <v>1514.5795090715048</v>
      </c>
    </row>
    <row r="45" spans="2:13" ht="12.75">
      <c r="B45" s="4">
        <v>4000</v>
      </c>
      <c r="C45" s="3" t="s">
        <v>0</v>
      </c>
      <c r="D45" s="4">
        <v>7999</v>
      </c>
      <c r="G45" s="2">
        <v>2199</v>
      </c>
      <c r="J45" s="2">
        <v>3333818</v>
      </c>
      <c r="M45" s="2">
        <f t="shared" si="2"/>
        <v>1516.0609367894497</v>
      </c>
    </row>
    <row r="46" spans="2:13" ht="12.75">
      <c r="B46" s="4">
        <v>8000</v>
      </c>
      <c r="C46" s="3" t="s">
        <v>0</v>
      </c>
      <c r="D46" s="4">
        <v>11999</v>
      </c>
      <c r="G46" s="2">
        <v>2062</v>
      </c>
      <c r="J46" s="2">
        <v>3098236</v>
      </c>
      <c r="M46" s="2">
        <f t="shared" si="2"/>
        <v>1502.5392822502424</v>
      </c>
    </row>
    <row r="47" spans="2:13" ht="12.75">
      <c r="B47" s="4">
        <v>12000</v>
      </c>
      <c r="C47" s="3" t="s">
        <v>0</v>
      </c>
      <c r="D47" s="4">
        <v>15999</v>
      </c>
      <c r="G47" s="2">
        <v>2140</v>
      </c>
      <c r="J47" s="2">
        <v>3182876</v>
      </c>
      <c r="M47" s="2">
        <f t="shared" si="2"/>
        <v>1487.3252336448597</v>
      </c>
    </row>
    <row r="48" spans="2:13" ht="12.75">
      <c r="B48" s="4">
        <v>16000</v>
      </c>
      <c r="C48" s="3" t="s">
        <v>0</v>
      </c>
      <c r="D48" s="4">
        <v>19999</v>
      </c>
      <c r="G48" s="2">
        <v>1977</v>
      </c>
      <c r="J48" s="2">
        <v>3005790</v>
      </c>
      <c r="M48" s="2">
        <f t="shared" si="2"/>
        <v>1520.3793626707131</v>
      </c>
    </row>
    <row r="49" spans="2:13" ht="12.75">
      <c r="B49" s="4">
        <v>20000</v>
      </c>
      <c r="C49" s="3"/>
      <c r="D49" s="2" t="s">
        <v>1</v>
      </c>
      <c r="G49" s="2">
        <v>9641</v>
      </c>
      <c r="J49" s="2">
        <v>14718907</v>
      </c>
      <c r="M49" s="2">
        <f t="shared" si="2"/>
        <v>1526.699201327663</v>
      </c>
    </row>
    <row r="51" spans="2:13" ht="12.75">
      <c r="B51" s="12" t="s">
        <v>2</v>
      </c>
      <c r="C51" s="12"/>
      <c r="D51" s="12"/>
      <c r="E51" s="8"/>
      <c r="F51" s="8"/>
      <c r="G51" s="9">
        <f>SUM(G43:G50)</f>
        <v>21021</v>
      </c>
      <c r="H51" s="8"/>
      <c r="I51" s="8"/>
      <c r="J51" s="10">
        <f>SUM(J43:J50)</f>
        <v>31936667</v>
      </c>
      <c r="K51" s="10"/>
      <c r="L51" s="10"/>
      <c r="M51" s="10">
        <f t="shared" si="2"/>
        <v>1519.2743922743923</v>
      </c>
    </row>
  </sheetData>
  <sheetProtection/>
  <mergeCells count="31">
    <mergeCell ref="B8:D8"/>
    <mergeCell ref="B9:D9"/>
    <mergeCell ref="A6:N6"/>
    <mergeCell ref="I8:K8"/>
    <mergeCell ref="A1:N1"/>
    <mergeCell ref="A2:N2"/>
    <mergeCell ref="A3:N3"/>
    <mergeCell ref="A4:N4"/>
    <mergeCell ref="L8:N8"/>
    <mergeCell ref="F9:H9"/>
    <mergeCell ref="I9:K9"/>
    <mergeCell ref="L9:N9"/>
    <mergeCell ref="I25:K25"/>
    <mergeCell ref="L25:N25"/>
    <mergeCell ref="B35:D35"/>
    <mergeCell ref="I24:K24"/>
    <mergeCell ref="L24:N24"/>
    <mergeCell ref="L41:N41"/>
    <mergeCell ref="B19:D19"/>
    <mergeCell ref="F25:H25"/>
    <mergeCell ref="A22:N22"/>
    <mergeCell ref="B24:D24"/>
    <mergeCell ref="B25:D25"/>
    <mergeCell ref="B51:D51"/>
    <mergeCell ref="A38:N38"/>
    <mergeCell ref="B40:D40"/>
    <mergeCell ref="B41:D41"/>
    <mergeCell ref="I40:K40"/>
    <mergeCell ref="L40:N40"/>
    <mergeCell ref="F41:H41"/>
    <mergeCell ref="I41:K41"/>
  </mergeCells>
  <printOptions horizontalCentered="1"/>
  <pageMargins left="0.71" right="0.75" top="0.6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Independent Recipients (MS Excel)</dc:title>
  <dc:subject/>
  <dc:creator>OPE</dc:creator>
  <cp:keywords/>
  <dc:description/>
  <cp:lastModifiedBy>Authorised User</cp:lastModifiedBy>
  <cp:lastPrinted>2009-04-24T11:25:56Z</cp:lastPrinted>
  <dcterms:created xsi:type="dcterms:W3CDTF">2001-03-07T14:27:01Z</dcterms:created>
  <dcterms:modified xsi:type="dcterms:W3CDTF">2009-05-01T19:01:11Z</dcterms:modified>
  <cp:category/>
  <cp:version/>
  <cp:contentType/>
  <cp:contentStatus/>
</cp:coreProperties>
</file>