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ype&amp;Control" sheetId="1" r:id="rId1"/>
    <sheet name="State" sheetId="2" r:id="rId2"/>
  </sheets>
  <definedNames/>
  <calcPr fullCalcOnLoad="1"/>
</workbook>
</file>

<file path=xl/sharedStrings.xml><?xml version="1.0" encoding="utf-8"?>
<sst xmlns="http://schemas.openxmlformats.org/spreadsheetml/2006/main" count="88" uniqueCount="75">
  <si>
    <t>Federal Perkins Loan Program</t>
  </si>
  <si>
    <t>Cumulative Cancellations</t>
  </si>
  <si>
    <t>As of June 30, 2006</t>
  </si>
  <si>
    <t>Loans Issued After 1972</t>
  </si>
  <si>
    <t>Loans Issued Before 1972</t>
  </si>
  <si>
    <t>For Teaching in</t>
  </si>
  <si>
    <t>All Other Authorized</t>
  </si>
  <si>
    <t>Teacher/Military</t>
  </si>
  <si>
    <t>Certain Subjects</t>
  </si>
  <si>
    <t>Teaching Services</t>
  </si>
  <si>
    <t>Military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</si>
  <si>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</si>
  <si>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</si>
  <si>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</si>
  <si>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</si>
  <si>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</si>
  <si>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</si>
  <si>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</si>
  <si>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</si>
  <si>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</si>
  <si>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</si>
  <si>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</si>
  <si>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</si>
  <si>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</si>
  <si>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</si>
  <si>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</si>
  <si>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</si>
  <si>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</si>
  <si>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</si>
  <si>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</si>
  <si>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</si>
  <si>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</si>
  <si>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</si>
  <si>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</si>
  <si>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</si>
  <si>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</si>
  <si>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</si>
  <si>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</si>
  <si>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</si>
  <si>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</si>
  <si>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</si>
  <si>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</si>
  <si>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</si>
  <si>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</si>
  <si>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</si>
  <si>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</si>
  <si>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</si>
  <si>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</si>
  <si>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</si>
  <si>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</si>
  <si>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</si>
  <si>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</si>
  <si>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</si>
  <si>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</si>
  <si>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</si>
  <si>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</si>
  <si>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</si>
  <si>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</si>
  <si>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</si>
  <si>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</si>
  <si>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</si>
  <si>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</si>
  <si>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</si>
  <si>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</si>
  <si>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</si>
  <si>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</si>
  <si>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</si>
  <si>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U.S. TOTAL</t>
  </si>
  <si>
    <t>Public 2 Year</t>
  </si>
  <si>
    <t>Public 4 Year</t>
  </si>
  <si>
    <t>Private 2 Year</t>
  </si>
  <si>
    <t>Private 4 Year</t>
  </si>
  <si>
    <t>Proprietary</t>
  </si>
  <si>
    <t>Institutions</t>
  </si>
  <si>
    <t>NOTE:   Number of Institutions represents schools that reported these Federal Perkins Loan account transactions.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</si>
</sst>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indent="2"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6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8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tabSelected="1" zoomScale="85" zoomScaleNormal="85" workbookViewId="0" topLeftCell="A1">
      <selection activeCell="A3" sqref="A3:K3"/>
    </sheetView>
  </sheetViews>
  <sheetFormatPr defaultColWidth="9.140625" defaultRowHeight="12.75"/>
  <cols>
    <col min="1" max="1" width="18.28125" style="0" customWidth="1"/>
    <col min="2" max="2" width="4.7109375" style="0" customWidth="1"/>
    <col min="3" max="3" width="15.7109375" style="0" customWidth="1"/>
    <col min="4" max="4" width="6.57421875" style="0" customWidth="1"/>
    <col min="5" max="5" width="3.7109375" style="0" customWidth="1"/>
    <col min="6" max="6" width="17.7109375" style="0" customWidth="1"/>
    <col min="7" max="7" width="7.421875" style="0" customWidth="1"/>
    <col min="8" max="8" width="18.8515625" style="0" customWidth="1"/>
    <col min="9" max="9" width="6.00390625" style="0" customWidth="1"/>
    <col min="10" max="10" width="12.7109375" style="0" customWidth="1"/>
    <col min="11" max="11" width="17.00390625" style="0" customWidth="1"/>
    <col min="12" max="12" width="4.7109375" style="0" customWidth="1"/>
  </cols>
  <sheetData>
    <row r="1" spans="1:12" ht="18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"/>
    </row>
    <row r="2" spans="1:12" ht="18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</row>
    <row r="3" spans="1:12" ht="18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6:11" ht="12.75">
      <c r="F6" s="15" t="s">
        <v>3</v>
      </c>
      <c r="G6" s="15"/>
      <c r="H6" s="15"/>
      <c r="I6" s="15"/>
      <c r="J6" s="15"/>
      <c r="K6" s="15"/>
    </row>
    <row r="7" spans="2:11" ht="12.75">
      <c r="B7" s="13" t="s">
        <v>4</v>
      </c>
      <c r="C7" s="13"/>
      <c r="D7" s="13"/>
      <c r="E7" s="2"/>
      <c r="F7" s="13" t="s">
        <v>5</v>
      </c>
      <c r="G7" s="13"/>
      <c r="H7" s="12" t="s">
        <v>6</v>
      </c>
      <c r="I7" s="12"/>
      <c r="J7" s="3"/>
      <c r="K7" s="3"/>
    </row>
    <row r="8" spans="1:11" ht="12.75">
      <c r="A8" s="4"/>
      <c r="B8" s="13" t="s">
        <v>7</v>
      </c>
      <c r="C8" s="13"/>
      <c r="D8" s="13"/>
      <c r="E8" s="2"/>
      <c r="F8" s="13" t="s">
        <v>8</v>
      </c>
      <c r="G8" s="13"/>
      <c r="H8" s="12" t="s">
        <v>9</v>
      </c>
      <c r="I8" s="12"/>
      <c r="J8" s="5" t="s">
        <v>10</v>
      </c>
      <c r="K8" s="2" t="s">
        <v>11</v>
      </c>
    </row>
    <row r="10" spans="1:20" ht="12.75">
      <c r="A10" t="s">
        <v>68</v>
      </c>
      <c r="C10" s="7">
        <v>3834307</v>
      </c>
      <c r="D10" s="7"/>
      <c r="E10" s="7"/>
      <c r="F10" s="7">
        <v>158767</v>
      </c>
      <c r="G10" s="7"/>
      <c r="H10" s="7">
        <v>4484628</v>
      </c>
      <c r="I10" s="7"/>
      <c r="J10" s="7">
        <v>51566</v>
      </c>
      <c r="K10" s="7">
        <f>SUM(F10:J10)</f>
        <v>4694961</v>
      </c>
      <c r="L10" s="7"/>
      <c r="M10" s="6"/>
      <c r="N10" s="6"/>
      <c r="O10" s="6"/>
      <c r="P10" s="6"/>
      <c r="Q10" s="6"/>
      <c r="R10" s="6"/>
      <c r="S10" s="6"/>
      <c r="T10" s="6"/>
    </row>
    <row r="11" spans="1:20" ht="12.75">
      <c r="A11" t="s">
        <v>69</v>
      </c>
      <c r="C11" s="6">
        <v>293012824</v>
      </c>
      <c r="F11" s="6">
        <v>25567959</v>
      </c>
      <c r="G11" s="6"/>
      <c r="H11" s="6">
        <v>387075921</v>
      </c>
      <c r="I11" s="6"/>
      <c r="J11" s="6">
        <v>347228</v>
      </c>
      <c r="K11" s="6">
        <f>SUM(F11:J11)</f>
        <v>412991108</v>
      </c>
      <c r="L11" s="6"/>
      <c r="M11" s="6"/>
      <c r="N11" s="6"/>
      <c r="O11" s="6"/>
      <c r="P11" s="6"/>
      <c r="Q11" s="6"/>
      <c r="R11" s="6"/>
      <c r="S11" s="6"/>
      <c r="T11" s="6"/>
    </row>
    <row r="12" spans="1:20" ht="12.75">
      <c r="A12" t="s">
        <v>70</v>
      </c>
      <c r="C12" s="6">
        <v>1331617</v>
      </c>
      <c r="F12" s="6">
        <v>189154</v>
      </c>
      <c r="G12" s="6"/>
      <c r="H12" s="6">
        <v>1453371</v>
      </c>
      <c r="I12" s="6"/>
      <c r="J12" s="6">
        <v>3314</v>
      </c>
      <c r="K12" s="6">
        <f>SUM(F12:J12)</f>
        <v>1645839</v>
      </c>
      <c r="L12" s="6"/>
      <c r="M12" s="6"/>
      <c r="N12" s="6"/>
      <c r="O12" s="6"/>
      <c r="P12" s="6"/>
      <c r="Q12" s="6"/>
      <c r="R12" s="6"/>
      <c r="S12" s="6"/>
      <c r="T12" s="6"/>
    </row>
    <row r="13" spans="1:20" ht="12.75">
      <c r="A13" t="s">
        <v>71</v>
      </c>
      <c r="C13" s="6">
        <v>208151520</v>
      </c>
      <c r="F13" s="6">
        <v>17084159</v>
      </c>
      <c r="G13" s="6"/>
      <c r="H13" s="6">
        <v>225708944</v>
      </c>
      <c r="I13" s="6"/>
      <c r="J13" s="6">
        <v>509816</v>
      </c>
      <c r="K13" s="6">
        <f>SUM(F13:J13)</f>
        <v>243302919</v>
      </c>
      <c r="L13" s="6"/>
      <c r="M13" s="6"/>
      <c r="N13" s="6"/>
      <c r="O13" s="6"/>
      <c r="P13" s="6"/>
      <c r="Q13" s="6"/>
      <c r="R13" s="6"/>
      <c r="S13" s="6"/>
      <c r="T13" s="6"/>
    </row>
    <row r="14" spans="1:20" ht="12.75">
      <c r="A14" t="s">
        <v>72</v>
      </c>
      <c r="C14" s="6">
        <v>441060</v>
      </c>
      <c r="F14" s="6">
        <v>60589</v>
      </c>
      <c r="G14" s="6"/>
      <c r="H14" s="6">
        <v>1190492</v>
      </c>
      <c r="I14" s="6"/>
      <c r="J14" s="6">
        <v>24299</v>
      </c>
      <c r="K14" s="6">
        <f>SUM(F14:J14)</f>
        <v>1275380</v>
      </c>
      <c r="L14" s="6"/>
      <c r="M14" s="6"/>
      <c r="N14" s="6"/>
      <c r="O14" s="6"/>
      <c r="P14" s="6"/>
      <c r="Q14" s="6"/>
      <c r="R14" s="6"/>
      <c r="S14" s="6"/>
      <c r="T14" s="6"/>
    </row>
    <row r="16" spans="1:16" ht="12.75">
      <c r="A16" s="2" t="s">
        <v>67</v>
      </c>
      <c r="C16" s="9">
        <f>SUM(C10:C15)</f>
        <v>506771328</v>
      </c>
      <c r="D16" s="9"/>
      <c r="E16" s="9"/>
      <c r="F16" s="9">
        <f>SUM(F10:F15)</f>
        <v>43060628</v>
      </c>
      <c r="G16" s="9"/>
      <c r="H16" s="9">
        <f>SUM(H10:H15)</f>
        <v>619913356</v>
      </c>
      <c r="I16" s="9"/>
      <c r="J16" s="9">
        <f>SUM(J10:J15)</f>
        <v>936223</v>
      </c>
      <c r="K16" s="9">
        <f>SUM(K10:K15)</f>
        <v>663910207</v>
      </c>
      <c r="L16" s="9"/>
      <c r="M16" s="6"/>
      <c r="N16" s="6"/>
      <c r="O16" s="6"/>
      <c r="P16" s="6"/>
    </row>
    <row r="17" spans="1:12" ht="12.75">
      <c r="A17" s="10" t="s">
        <v>73</v>
      </c>
      <c r="C17" s="11">
        <v>1598</v>
      </c>
      <c r="D17" s="11"/>
      <c r="E17" s="11"/>
      <c r="F17" s="11">
        <v>1207</v>
      </c>
      <c r="G17" s="11"/>
      <c r="H17" s="11">
        <v>1811</v>
      </c>
      <c r="I17" s="11"/>
      <c r="J17" s="11">
        <v>568</v>
      </c>
      <c r="K17" s="11"/>
      <c r="L17" s="11"/>
    </row>
    <row r="20" ht="12.75">
      <c r="A20" t="s">
        <v>74</v>
      </c>
    </row>
  </sheetData>
  <mergeCells count="10">
    <mergeCell ref="A1:K1"/>
    <mergeCell ref="A2:K2"/>
    <mergeCell ref="A3:K3"/>
    <mergeCell ref="F6:K6"/>
    <mergeCell ref="H7:I7"/>
    <mergeCell ref="H8:I8"/>
    <mergeCell ref="B8:D8"/>
    <mergeCell ref="B7:D7"/>
    <mergeCell ref="F7:G7"/>
    <mergeCell ref="F8:G8"/>
  </mergeCells>
  <printOptions horizontalCentered="1"/>
  <pageMargins left="0.74" right="0.74" top="1.19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18.28125" style="0" customWidth="1"/>
    <col min="2" max="2" width="4.7109375" style="0" customWidth="1"/>
    <col min="3" max="3" width="15.7109375" style="0" customWidth="1"/>
    <col min="4" max="4" width="6.57421875" style="0" customWidth="1"/>
    <col min="5" max="5" width="3.7109375" style="0" customWidth="1"/>
    <col min="6" max="6" width="17.7109375" style="0" customWidth="1"/>
    <col min="7" max="7" width="7.421875" style="0" customWidth="1"/>
    <col min="8" max="8" width="18.8515625" style="0" customWidth="1"/>
    <col min="9" max="9" width="6.00390625" style="0" customWidth="1"/>
    <col min="10" max="10" width="12.7109375" style="0" customWidth="1"/>
    <col min="11" max="11" width="17.00390625" style="0" customWidth="1"/>
    <col min="12" max="12" width="4.7109375" style="0" customWidth="1"/>
  </cols>
  <sheetData>
    <row r="1" spans="1:12" ht="18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"/>
    </row>
    <row r="2" spans="1:12" ht="18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"/>
    </row>
    <row r="3" spans="1:12" ht="18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6:11" ht="12.75">
      <c r="F6" s="15" t="s">
        <v>3</v>
      </c>
      <c r="G6" s="15"/>
      <c r="H6" s="15"/>
      <c r="I6" s="15"/>
      <c r="J6" s="15"/>
      <c r="K6" s="15"/>
    </row>
    <row r="7" spans="2:11" ht="12.75">
      <c r="B7" s="13" t="s">
        <v>4</v>
      </c>
      <c r="C7" s="13"/>
      <c r="D7" s="13"/>
      <c r="E7" s="2"/>
      <c r="F7" s="13" t="s">
        <v>5</v>
      </c>
      <c r="G7" s="13"/>
      <c r="H7" s="12" t="s">
        <v>6</v>
      </c>
      <c r="I7" s="12"/>
      <c r="J7" s="3"/>
      <c r="K7" s="3"/>
    </row>
    <row r="8" spans="1:11" ht="12.75">
      <c r="A8" s="4"/>
      <c r="B8" s="13" t="s">
        <v>7</v>
      </c>
      <c r="C8" s="13"/>
      <c r="D8" s="13"/>
      <c r="E8" s="2"/>
      <c r="F8" s="13" t="s">
        <v>8</v>
      </c>
      <c r="G8" s="13"/>
      <c r="H8" s="12" t="s">
        <v>9</v>
      </c>
      <c r="I8" s="12"/>
      <c r="J8" s="5" t="s">
        <v>10</v>
      </c>
      <c r="K8" s="2" t="s">
        <v>11</v>
      </c>
    </row>
    <row r="9" spans="1:20" ht="12.75">
      <c r="A9" s="4"/>
      <c r="B9" s="2"/>
      <c r="D9" s="2"/>
      <c r="E9" s="2"/>
      <c r="K9" s="2"/>
      <c r="M9" s="6"/>
      <c r="N9" s="6"/>
      <c r="O9" s="6"/>
      <c r="P9" s="6"/>
      <c r="Q9" s="6"/>
      <c r="R9" s="6"/>
      <c r="S9" s="6"/>
      <c r="T9" s="6"/>
    </row>
    <row r="10" spans="1:20" ht="12.75">
      <c r="A10" s="4" t="s">
        <v>12</v>
      </c>
      <c r="C10" s="7">
        <v>8014318</v>
      </c>
      <c r="D10" s="7"/>
      <c r="E10" s="7"/>
      <c r="F10" s="7">
        <v>361612</v>
      </c>
      <c r="G10" s="7"/>
      <c r="H10" s="7">
        <v>10307814</v>
      </c>
      <c r="I10" s="7"/>
      <c r="J10" s="7">
        <v>18438</v>
      </c>
      <c r="K10" s="7">
        <f>SUM(F10:J10)</f>
        <v>10687864</v>
      </c>
      <c r="L10" s="7"/>
      <c r="M10" s="6"/>
      <c r="N10" s="6"/>
      <c r="O10" s="6"/>
      <c r="P10" s="6"/>
      <c r="Q10" s="6"/>
      <c r="R10" s="6"/>
      <c r="S10" s="6"/>
      <c r="T10" s="6"/>
    </row>
    <row r="11" spans="1:20" ht="12.75">
      <c r="A11" s="4" t="s">
        <v>13</v>
      </c>
      <c r="C11" s="6">
        <v>0</v>
      </c>
      <c r="D11" s="6"/>
      <c r="E11" s="6"/>
      <c r="F11" s="6">
        <v>2020</v>
      </c>
      <c r="G11" s="6"/>
      <c r="H11" s="6">
        <v>50737</v>
      </c>
      <c r="I11" s="6"/>
      <c r="J11" s="6">
        <v>0</v>
      </c>
      <c r="K11" s="6">
        <f>SUM(F11:J11)</f>
        <v>52757</v>
      </c>
      <c r="L11" s="6"/>
      <c r="M11" s="6"/>
      <c r="N11" s="6"/>
      <c r="O11" s="6"/>
      <c r="P11" s="6"/>
      <c r="Q11" s="6"/>
      <c r="R11" s="6"/>
      <c r="S11" s="6"/>
      <c r="T11" s="6"/>
    </row>
    <row r="12" spans="1:20" ht="12.75">
      <c r="A12" s="4" t="s">
        <v>14</v>
      </c>
      <c r="C12" s="6">
        <v>5012343</v>
      </c>
      <c r="D12" s="6"/>
      <c r="E12" s="6"/>
      <c r="F12" s="6">
        <v>161020</v>
      </c>
      <c r="G12" s="6"/>
      <c r="H12" s="6">
        <v>6873373</v>
      </c>
      <c r="I12" s="6"/>
      <c r="J12" s="6">
        <v>2335</v>
      </c>
      <c r="K12" s="6">
        <f aca="true" t="shared" si="0" ref="K12:K64">SUM(F12:J12)</f>
        <v>7036728</v>
      </c>
      <c r="L12" s="6"/>
      <c r="M12" s="6"/>
      <c r="N12" s="6"/>
      <c r="O12" s="6"/>
      <c r="P12" s="6"/>
      <c r="Q12" s="6"/>
      <c r="R12" s="6"/>
      <c r="S12" s="6"/>
      <c r="T12" s="6"/>
    </row>
    <row r="13" spans="1:20" ht="12.75">
      <c r="A13" s="4" t="s">
        <v>15</v>
      </c>
      <c r="C13" s="6">
        <v>6763942</v>
      </c>
      <c r="D13" s="6"/>
      <c r="E13" s="6"/>
      <c r="F13" s="6">
        <v>571685</v>
      </c>
      <c r="G13" s="6"/>
      <c r="H13" s="6">
        <v>14923237</v>
      </c>
      <c r="I13" s="6"/>
      <c r="J13" s="6">
        <v>11849</v>
      </c>
      <c r="K13" s="6">
        <f t="shared" si="0"/>
        <v>15506771</v>
      </c>
      <c r="L13" s="6"/>
      <c r="M13" s="6"/>
      <c r="N13" s="6"/>
      <c r="O13" s="6"/>
      <c r="P13" s="6"/>
      <c r="Q13" s="6"/>
      <c r="R13" s="6"/>
      <c r="S13" s="6"/>
      <c r="T13" s="6"/>
    </row>
    <row r="14" spans="1:20" ht="12.75">
      <c r="A14" s="4" t="s">
        <v>16</v>
      </c>
      <c r="C14" s="6">
        <v>39913381</v>
      </c>
      <c r="D14" s="6"/>
      <c r="E14" s="6"/>
      <c r="F14" s="6">
        <v>3518877</v>
      </c>
      <c r="G14" s="6"/>
      <c r="H14" s="6">
        <v>57423047</v>
      </c>
      <c r="I14" s="6"/>
      <c r="J14" s="6">
        <v>38767</v>
      </c>
      <c r="K14" s="6">
        <f t="shared" si="0"/>
        <v>60980691</v>
      </c>
      <c r="L14" s="6"/>
      <c r="M14" s="6"/>
      <c r="N14" s="6"/>
      <c r="O14" s="6"/>
      <c r="P14" s="6"/>
      <c r="Q14" s="6"/>
      <c r="R14" s="6"/>
      <c r="S14" s="6"/>
      <c r="T14" s="6"/>
    </row>
    <row r="15" spans="1:20" ht="12.75">
      <c r="A15" s="4" t="s">
        <v>17</v>
      </c>
      <c r="C15" s="6">
        <v>7398210</v>
      </c>
      <c r="D15" s="6"/>
      <c r="E15" s="6"/>
      <c r="F15" s="6">
        <v>427603</v>
      </c>
      <c r="G15" s="6"/>
      <c r="H15" s="6">
        <v>9020501</v>
      </c>
      <c r="I15" s="6"/>
      <c r="J15" s="6">
        <v>7622</v>
      </c>
      <c r="K15" s="6">
        <f t="shared" si="0"/>
        <v>9455726</v>
      </c>
      <c r="L15" s="6"/>
      <c r="M15" s="6"/>
      <c r="N15" s="6"/>
      <c r="O15" s="6"/>
      <c r="P15" s="6"/>
      <c r="Q15" s="6"/>
      <c r="R15" s="6"/>
      <c r="S15" s="6"/>
      <c r="T15" s="6"/>
    </row>
    <row r="16" spans="1:20" ht="12.75">
      <c r="A16" s="4" t="s">
        <v>18</v>
      </c>
      <c r="C16" s="6">
        <v>6546849</v>
      </c>
      <c r="D16" s="6"/>
      <c r="E16" s="6"/>
      <c r="F16" s="6">
        <v>150915</v>
      </c>
      <c r="G16" s="6"/>
      <c r="H16" s="6">
        <v>3842508</v>
      </c>
      <c r="I16" s="6"/>
      <c r="J16" s="6">
        <v>10725</v>
      </c>
      <c r="K16" s="6">
        <f t="shared" si="0"/>
        <v>4004148</v>
      </c>
      <c r="L16" s="6"/>
      <c r="M16" s="6"/>
      <c r="N16" s="6"/>
      <c r="O16" s="6"/>
      <c r="P16" s="6"/>
      <c r="Q16" s="6"/>
      <c r="R16" s="6"/>
      <c r="S16" s="6"/>
      <c r="T16" s="6"/>
    </row>
    <row r="17" spans="1:20" ht="12.75">
      <c r="A17" s="4" t="s">
        <v>19</v>
      </c>
      <c r="C17" s="6">
        <v>472878</v>
      </c>
      <c r="D17" s="6"/>
      <c r="E17" s="6"/>
      <c r="F17" s="6">
        <v>112938</v>
      </c>
      <c r="G17" s="6"/>
      <c r="H17" s="6">
        <v>979009</v>
      </c>
      <c r="I17" s="6"/>
      <c r="J17" s="6">
        <v>375</v>
      </c>
      <c r="K17" s="6">
        <f t="shared" si="0"/>
        <v>1092322</v>
      </c>
      <c r="L17" s="6"/>
      <c r="M17" s="6"/>
      <c r="N17" s="6"/>
      <c r="O17" s="6"/>
      <c r="P17" s="6"/>
      <c r="Q17" s="6"/>
      <c r="R17" s="6"/>
      <c r="S17" s="6"/>
      <c r="T17" s="6"/>
    </row>
    <row r="18" spans="1:20" ht="12.75">
      <c r="A18" s="4" t="s">
        <v>20</v>
      </c>
      <c r="C18" s="6">
        <v>2745132</v>
      </c>
      <c r="D18" s="6"/>
      <c r="E18" s="6"/>
      <c r="F18" s="6">
        <v>141975</v>
      </c>
      <c r="G18" s="6"/>
      <c r="H18" s="6">
        <v>2088952</v>
      </c>
      <c r="I18" s="6"/>
      <c r="J18" s="6">
        <v>4850</v>
      </c>
      <c r="K18" s="6">
        <f t="shared" si="0"/>
        <v>2235777</v>
      </c>
      <c r="L18" s="6"/>
      <c r="M18" s="6"/>
      <c r="N18" s="6"/>
      <c r="O18" s="6"/>
      <c r="P18" s="6"/>
      <c r="Q18" s="6"/>
      <c r="R18" s="6"/>
      <c r="S18" s="6"/>
      <c r="T18" s="6"/>
    </row>
    <row r="19" spans="1:20" ht="12.75">
      <c r="A19" s="4" t="s">
        <v>21</v>
      </c>
      <c r="C19" s="6">
        <v>10437181</v>
      </c>
      <c r="D19" s="6"/>
      <c r="E19" s="6"/>
      <c r="F19" s="6">
        <v>673513</v>
      </c>
      <c r="G19" s="6"/>
      <c r="H19" s="6">
        <v>12453104</v>
      </c>
      <c r="I19" s="6"/>
      <c r="J19" s="6">
        <v>15191</v>
      </c>
      <c r="K19" s="6">
        <f t="shared" si="0"/>
        <v>13141808</v>
      </c>
      <c r="L19" s="6"/>
      <c r="M19" s="6"/>
      <c r="N19" s="6"/>
      <c r="O19" s="6"/>
      <c r="P19" s="6"/>
      <c r="Q19" s="6"/>
      <c r="R19" s="6"/>
      <c r="S19" s="6"/>
      <c r="T19" s="6"/>
    </row>
    <row r="20" spans="1:20" ht="12.75">
      <c r="A20" s="4" t="s">
        <v>22</v>
      </c>
      <c r="C20" s="6">
        <v>7008652</v>
      </c>
      <c r="D20" s="6"/>
      <c r="E20" s="6"/>
      <c r="F20" s="6">
        <v>585947</v>
      </c>
      <c r="G20" s="6"/>
      <c r="H20" s="6">
        <v>10703229</v>
      </c>
      <c r="I20" s="6"/>
      <c r="J20" s="6">
        <v>7525</v>
      </c>
      <c r="K20" s="6">
        <f t="shared" si="0"/>
        <v>11296701</v>
      </c>
      <c r="L20" s="6"/>
      <c r="M20" s="6"/>
      <c r="N20" s="6"/>
      <c r="O20" s="6"/>
      <c r="P20" s="6"/>
      <c r="Q20" s="6"/>
      <c r="R20" s="6"/>
      <c r="S20" s="6"/>
      <c r="T20" s="6"/>
    </row>
    <row r="21" spans="1:20" ht="12.75">
      <c r="A21" s="4" t="s">
        <v>23</v>
      </c>
      <c r="C21" s="6">
        <v>677125</v>
      </c>
      <c r="D21" s="6"/>
      <c r="E21" s="6"/>
      <c r="F21" s="6">
        <v>52541</v>
      </c>
      <c r="G21" s="6"/>
      <c r="H21" s="6">
        <v>1041278</v>
      </c>
      <c r="I21" s="6"/>
      <c r="J21" s="6">
        <v>700</v>
      </c>
      <c r="K21" s="6">
        <f t="shared" si="0"/>
        <v>1094519</v>
      </c>
      <c r="L21" s="6"/>
      <c r="M21" s="6"/>
      <c r="N21" s="6"/>
      <c r="O21" s="6"/>
      <c r="P21" s="6"/>
      <c r="Q21" s="6"/>
      <c r="R21" s="6"/>
      <c r="S21" s="6"/>
      <c r="T21" s="6"/>
    </row>
    <row r="22" spans="1:20" ht="12.75">
      <c r="A22" s="4" t="s">
        <v>24</v>
      </c>
      <c r="C22" s="6">
        <v>2087529</v>
      </c>
      <c r="D22" s="6"/>
      <c r="E22" s="6"/>
      <c r="F22" s="6">
        <v>147903</v>
      </c>
      <c r="G22" s="6"/>
      <c r="H22" s="6">
        <v>4259586</v>
      </c>
      <c r="I22" s="6"/>
      <c r="J22" s="6">
        <v>4640</v>
      </c>
      <c r="K22" s="6">
        <f t="shared" si="0"/>
        <v>4412129</v>
      </c>
      <c r="L22" s="6"/>
      <c r="M22" s="6"/>
      <c r="N22" s="6"/>
      <c r="O22" s="6"/>
      <c r="P22" s="6"/>
      <c r="Q22" s="6"/>
      <c r="R22" s="6"/>
      <c r="S22" s="6"/>
      <c r="T22" s="6"/>
    </row>
    <row r="23" spans="1:20" ht="12.75">
      <c r="A23" s="4" t="s">
        <v>25</v>
      </c>
      <c r="C23" s="6">
        <v>24829629</v>
      </c>
      <c r="D23" s="6"/>
      <c r="E23" s="6"/>
      <c r="F23" s="6">
        <v>1496850</v>
      </c>
      <c r="G23" s="6"/>
      <c r="H23" s="6">
        <v>21658599</v>
      </c>
      <c r="I23" s="6"/>
      <c r="J23" s="6">
        <v>20030</v>
      </c>
      <c r="K23" s="6">
        <f t="shared" si="0"/>
        <v>23175479</v>
      </c>
      <c r="L23" s="6"/>
      <c r="M23" s="6"/>
      <c r="N23" s="6"/>
      <c r="O23" s="6"/>
      <c r="P23" s="6"/>
      <c r="Q23" s="6"/>
      <c r="R23" s="6"/>
      <c r="S23" s="6"/>
      <c r="T23" s="6"/>
    </row>
    <row r="24" spans="1:20" ht="12.75">
      <c r="A24" s="4" t="s">
        <v>26</v>
      </c>
      <c r="C24" s="6">
        <v>17166015</v>
      </c>
      <c r="D24" s="6"/>
      <c r="E24" s="6"/>
      <c r="F24" s="6">
        <v>1516646</v>
      </c>
      <c r="G24" s="6"/>
      <c r="H24" s="6">
        <v>12179710</v>
      </c>
      <c r="I24" s="6"/>
      <c r="J24" s="6">
        <v>12730</v>
      </c>
      <c r="K24" s="6">
        <f t="shared" si="0"/>
        <v>13709086</v>
      </c>
      <c r="L24" s="6"/>
      <c r="M24" s="6"/>
      <c r="N24" s="6"/>
      <c r="O24" s="6"/>
      <c r="P24" s="6"/>
      <c r="Q24" s="6"/>
      <c r="R24" s="6"/>
      <c r="S24" s="6"/>
      <c r="T24" s="6"/>
    </row>
    <row r="25" spans="1:20" ht="12.75">
      <c r="A25" s="4" t="s">
        <v>27</v>
      </c>
      <c r="C25" s="6">
        <v>11797600</v>
      </c>
      <c r="D25" s="6"/>
      <c r="E25" s="6"/>
      <c r="F25" s="6">
        <v>1797483</v>
      </c>
      <c r="G25" s="6"/>
      <c r="H25" s="6">
        <v>10632191</v>
      </c>
      <c r="I25" s="6"/>
      <c r="J25" s="6">
        <v>4258</v>
      </c>
      <c r="K25" s="6">
        <f t="shared" si="0"/>
        <v>12433932</v>
      </c>
      <c r="L25" s="6"/>
      <c r="M25" s="6"/>
      <c r="N25" s="6"/>
      <c r="O25" s="6"/>
      <c r="P25" s="6"/>
      <c r="Q25" s="6"/>
      <c r="R25" s="6"/>
      <c r="S25" s="6"/>
      <c r="T25" s="6"/>
    </row>
    <row r="26" spans="1:20" ht="12.75">
      <c r="A26" s="4" t="s">
        <v>28</v>
      </c>
      <c r="C26" s="6">
        <v>10909363</v>
      </c>
      <c r="D26" s="6"/>
      <c r="E26" s="6"/>
      <c r="F26" s="6">
        <v>1122017</v>
      </c>
      <c r="G26" s="6"/>
      <c r="H26" s="6">
        <v>11918405</v>
      </c>
      <c r="I26" s="6"/>
      <c r="J26" s="6">
        <v>24057</v>
      </c>
      <c r="K26" s="6">
        <f t="shared" si="0"/>
        <v>13064479</v>
      </c>
      <c r="L26" s="6"/>
      <c r="M26" s="6"/>
      <c r="N26" s="6"/>
      <c r="O26" s="6"/>
      <c r="P26" s="6"/>
      <c r="Q26" s="6"/>
      <c r="R26" s="6"/>
      <c r="S26" s="6"/>
      <c r="T26" s="6"/>
    </row>
    <row r="27" spans="1:20" ht="12.75">
      <c r="A27" s="4" t="s">
        <v>29</v>
      </c>
      <c r="C27" s="6">
        <v>11361368</v>
      </c>
      <c r="D27" s="6"/>
      <c r="E27" s="6"/>
      <c r="F27" s="6">
        <v>866499</v>
      </c>
      <c r="G27" s="6"/>
      <c r="H27" s="6">
        <v>16226269</v>
      </c>
      <c r="I27" s="6"/>
      <c r="J27" s="6">
        <v>7765</v>
      </c>
      <c r="K27" s="6">
        <f t="shared" si="0"/>
        <v>17100533</v>
      </c>
      <c r="L27" s="6"/>
      <c r="M27" s="6"/>
      <c r="N27" s="6"/>
      <c r="O27" s="6"/>
      <c r="P27" s="6"/>
      <c r="Q27" s="6"/>
      <c r="R27" s="6"/>
      <c r="S27" s="6"/>
      <c r="T27" s="6"/>
    </row>
    <row r="28" spans="1:20" ht="12.75">
      <c r="A28" s="4" t="s">
        <v>30</v>
      </c>
      <c r="C28" s="6">
        <v>7205709</v>
      </c>
      <c r="D28" s="6"/>
      <c r="E28" s="6"/>
      <c r="F28" s="6">
        <v>686016</v>
      </c>
      <c r="G28" s="6"/>
      <c r="H28" s="6">
        <v>13030340</v>
      </c>
      <c r="I28" s="6"/>
      <c r="J28" s="6">
        <v>9264</v>
      </c>
      <c r="K28" s="6">
        <f t="shared" si="0"/>
        <v>13725620</v>
      </c>
      <c r="L28" s="6"/>
      <c r="M28" s="6"/>
      <c r="N28" s="6"/>
      <c r="O28" s="6"/>
      <c r="P28" s="6"/>
      <c r="Q28" s="6"/>
      <c r="R28" s="6"/>
      <c r="S28" s="6"/>
      <c r="T28" s="6"/>
    </row>
    <row r="29" spans="1:20" ht="12.75">
      <c r="A29" s="4" t="s">
        <v>31</v>
      </c>
      <c r="C29" s="6">
        <v>2102004</v>
      </c>
      <c r="D29" s="6"/>
      <c r="E29" s="6"/>
      <c r="F29" s="6">
        <v>374652</v>
      </c>
      <c r="G29" s="6"/>
      <c r="H29" s="6">
        <v>4908459</v>
      </c>
      <c r="I29" s="6"/>
      <c r="J29" s="6">
        <v>4814</v>
      </c>
      <c r="K29" s="6">
        <f t="shared" si="0"/>
        <v>5287925</v>
      </c>
      <c r="L29" s="6"/>
      <c r="M29" s="6"/>
      <c r="N29" s="6"/>
      <c r="O29" s="6"/>
      <c r="P29" s="6"/>
      <c r="Q29" s="6"/>
      <c r="R29" s="6"/>
      <c r="S29" s="6"/>
      <c r="T29" s="6"/>
    </row>
    <row r="30" spans="1:20" ht="12.75">
      <c r="A30" s="4" t="s">
        <v>32</v>
      </c>
      <c r="C30" s="6">
        <v>4874377</v>
      </c>
      <c r="D30" s="6"/>
      <c r="E30" s="6"/>
      <c r="F30" s="6">
        <v>256534</v>
      </c>
      <c r="G30" s="6"/>
      <c r="H30" s="6">
        <v>5858907</v>
      </c>
      <c r="I30" s="6"/>
      <c r="J30" s="6">
        <v>9817</v>
      </c>
      <c r="K30" s="6">
        <f t="shared" si="0"/>
        <v>6125258</v>
      </c>
      <c r="L30" s="6"/>
      <c r="M30" s="6"/>
      <c r="N30" s="6"/>
      <c r="O30" s="6"/>
      <c r="P30" s="6"/>
      <c r="Q30" s="6"/>
      <c r="R30" s="6"/>
      <c r="S30" s="6"/>
      <c r="T30" s="6"/>
    </row>
    <row r="31" spans="1:20" ht="12.75">
      <c r="A31" s="4" t="s">
        <v>33</v>
      </c>
      <c r="C31" s="6">
        <v>14490929</v>
      </c>
      <c r="D31" s="6"/>
      <c r="E31" s="6"/>
      <c r="F31" s="6">
        <v>1140824</v>
      </c>
      <c r="G31" s="6"/>
      <c r="H31" s="6">
        <v>16462424</v>
      </c>
      <c r="I31" s="6"/>
      <c r="J31" s="6">
        <v>16896</v>
      </c>
      <c r="K31" s="6">
        <f t="shared" si="0"/>
        <v>17620144</v>
      </c>
      <c r="L31" s="6"/>
      <c r="M31" s="6"/>
      <c r="N31" s="6"/>
      <c r="O31" s="6"/>
      <c r="P31" s="6"/>
      <c r="Q31" s="6"/>
      <c r="R31" s="6"/>
      <c r="S31" s="6"/>
      <c r="T31" s="6"/>
    </row>
    <row r="32" spans="1:20" ht="12.75">
      <c r="A32" s="4" t="s">
        <v>34</v>
      </c>
      <c r="C32" s="6">
        <v>22477033</v>
      </c>
      <c r="D32" s="6"/>
      <c r="E32" s="6"/>
      <c r="F32" s="6">
        <v>2369110</v>
      </c>
      <c r="G32" s="6"/>
      <c r="H32" s="6">
        <v>20602602</v>
      </c>
      <c r="I32" s="6"/>
      <c r="J32" s="6">
        <v>27027</v>
      </c>
      <c r="K32" s="6">
        <f t="shared" si="0"/>
        <v>22998739</v>
      </c>
      <c r="L32" s="6"/>
      <c r="M32" s="6"/>
      <c r="N32" s="6"/>
      <c r="O32" s="6"/>
      <c r="P32" s="6"/>
      <c r="Q32" s="6"/>
      <c r="R32" s="6"/>
      <c r="S32" s="6"/>
      <c r="T32" s="6"/>
    </row>
    <row r="33" spans="1:20" ht="12.75">
      <c r="A33" s="4" t="s">
        <v>35</v>
      </c>
      <c r="C33" s="6">
        <v>16303615</v>
      </c>
      <c r="D33" s="6"/>
      <c r="E33" s="6"/>
      <c r="F33" s="6">
        <v>920276</v>
      </c>
      <c r="G33" s="6"/>
      <c r="H33" s="6">
        <v>13186976</v>
      </c>
      <c r="I33" s="6"/>
      <c r="J33" s="6">
        <v>4838</v>
      </c>
      <c r="K33" s="6">
        <f t="shared" si="0"/>
        <v>14112090</v>
      </c>
      <c r="L33" s="6"/>
      <c r="M33" s="6"/>
      <c r="N33" s="6"/>
      <c r="O33" s="6"/>
      <c r="P33" s="6"/>
      <c r="Q33" s="6"/>
      <c r="R33" s="6"/>
      <c r="S33" s="6"/>
      <c r="T33" s="6"/>
    </row>
    <row r="34" spans="1:20" ht="12.75">
      <c r="A34" s="4" t="s">
        <v>36</v>
      </c>
      <c r="C34" s="6">
        <v>8031072</v>
      </c>
      <c r="D34" s="6"/>
      <c r="E34" s="6"/>
      <c r="F34" s="6">
        <v>351758</v>
      </c>
      <c r="G34" s="6"/>
      <c r="H34" s="6">
        <v>15825601</v>
      </c>
      <c r="I34" s="6"/>
      <c r="J34" s="6">
        <v>34201</v>
      </c>
      <c r="K34" s="6">
        <f t="shared" si="0"/>
        <v>16211560</v>
      </c>
      <c r="L34" s="6"/>
      <c r="M34" s="6"/>
      <c r="N34" s="6"/>
      <c r="O34" s="6"/>
      <c r="P34" s="6"/>
      <c r="Q34" s="6"/>
      <c r="R34" s="6"/>
      <c r="S34" s="6"/>
      <c r="T34" s="6"/>
    </row>
    <row r="35" spans="1:20" ht="12.75">
      <c r="A35" s="4" t="s">
        <v>37</v>
      </c>
      <c r="C35" s="6">
        <v>14246950</v>
      </c>
      <c r="D35" s="6"/>
      <c r="E35" s="6"/>
      <c r="F35" s="6">
        <v>1118309</v>
      </c>
      <c r="G35" s="6"/>
      <c r="H35" s="6">
        <v>14875627</v>
      </c>
      <c r="I35" s="6"/>
      <c r="J35" s="6">
        <v>15824</v>
      </c>
      <c r="K35" s="6">
        <f t="shared" si="0"/>
        <v>16009760</v>
      </c>
      <c r="L35" s="6"/>
      <c r="M35" s="6"/>
      <c r="N35" s="6"/>
      <c r="O35" s="6"/>
      <c r="P35" s="6"/>
      <c r="Q35" s="6"/>
      <c r="R35" s="6"/>
      <c r="S35" s="6"/>
      <c r="T35" s="6"/>
    </row>
    <row r="36" spans="1:20" ht="12.75">
      <c r="A36" s="4" t="s">
        <v>38</v>
      </c>
      <c r="C36" s="6">
        <v>2769806</v>
      </c>
      <c r="D36" s="6"/>
      <c r="E36" s="6"/>
      <c r="F36" s="6">
        <v>77142</v>
      </c>
      <c r="G36" s="6"/>
      <c r="H36" s="6">
        <v>3538984</v>
      </c>
      <c r="I36" s="6"/>
      <c r="J36" s="6">
        <v>2507</v>
      </c>
      <c r="K36" s="6">
        <f t="shared" si="0"/>
        <v>3618633</v>
      </c>
      <c r="L36" s="6"/>
      <c r="M36" s="6"/>
      <c r="N36" s="6"/>
      <c r="O36" s="6"/>
      <c r="P36" s="6"/>
      <c r="Q36" s="6"/>
      <c r="R36" s="6"/>
      <c r="S36" s="6"/>
      <c r="T36" s="6"/>
    </row>
    <row r="37" spans="1:20" ht="12.75">
      <c r="A37" s="4" t="s">
        <v>39</v>
      </c>
      <c r="C37" s="6">
        <v>5626758</v>
      </c>
      <c r="D37" s="6"/>
      <c r="E37" s="6"/>
      <c r="F37" s="6">
        <v>445072</v>
      </c>
      <c r="G37" s="6"/>
      <c r="H37" s="6">
        <v>5334953</v>
      </c>
      <c r="I37" s="6"/>
      <c r="J37" s="6">
        <v>6154</v>
      </c>
      <c r="K37" s="6">
        <f t="shared" si="0"/>
        <v>5786179</v>
      </c>
      <c r="L37" s="6"/>
      <c r="M37" s="6"/>
      <c r="N37" s="6"/>
      <c r="O37" s="6"/>
      <c r="P37" s="6"/>
      <c r="Q37" s="6"/>
      <c r="R37" s="6"/>
      <c r="S37" s="6"/>
      <c r="T37" s="6"/>
    </row>
    <row r="38" spans="1:20" ht="12.75">
      <c r="A38" s="4" t="s">
        <v>40</v>
      </c>
      <c r="C38" s="6">
        <v>506310</v>
      </c>
      <c r="D38" s="6"/>
      <c r="E38" s="6"/>
      <c r="F38" s="6">
        <v>14960</v>
      </c>
      <c r="G38" s="6"/>
      <c r="H38" s="6">
        <v>590572</v>
      </c>
      <c r="I38" s="6"/>
      <c r="J38" s="6">
        <v>188</v>
      </c>
      <c r="K38" s="6">
        <f t="shared" si="0"/>
        <v>605720</v>
      </c>
      <c r="L38" s="6"/>
      <c r="M38" s="6"/>
      <c r="N38" s="6"/>
      <c r="O38" s="6"/>
      <c r="P38" s="6"/>
      <c r="Q38" s="6"/>
      <c r="R38" s="6"/>
      <c r="S38" s="6"/>
      <c r="T38" s="6"/>
    </row>
    <row r="39" spans="1:20" ht="12.75">
      <c r="A39" s="4" t="s">
        <v>41</v>
      </c>
      <c r="C39" s="6">
        <v>2128548</v>
      </c>
      <c r="D39" s="6"/>
      <c r="E39" s="6"/>
      <c r="F39" s="6">
        <v>294197</v>
      </c>
      <c r="G39" s="6"/>
      <c r="H39" s="6">
        <v>3186038</v>
      </c>
      <c r="I39" s="6"/>
      <c r="J39" s="6">
        <v>8571</v>
      </c>
      <c r="K39" s="6">
        <f t="shared" si="0"/>
        <v>3488806</v>
      </c>
      <c r="L39" s="6"/>
      <c r="M39" s="6"/>
      <c r="N39" s="6"/>
      <c r="O39" s="6"/>
      <c r="P39" s="6"/>
      <c r="Q39" s="6"/>
      <c r="R39" s="6"/>
      <c r="S39" s="6"/>
      <c r="T39" s="6"/>
    </row>
    <row r="40" spans="1:20" ht="12.75">
      <c r="A40" s="4" t="s">
        <v>42</v>
      </c>
      <c r="C40" s="6">
        <v>8166463</v>
      </c>
      <c r="D40" s="6"/>
      <c r="E40" s="6"/>
      <c r="F40" s="6">
        <v>534326</v>
      </c>
      <c r="G40" s="6"/>
      <c r="H40" s="6">
        <v>6742638</v>
      </c>
      <c r="I40" s="6"/>
      <c r="J40" s="6">
        <v>10618</v>
      </c>
      <c r="K40" s="6">
        <f t="shared" si="0"/>
        <v>7287582</v>
      </c>
      <c r="L40" s="6"/>
      <c r="M40" s="6"/>
      <c r="N40" s="6"/>
      <c r="O40" s="6"/>
      <c r="P40" s="6"/>
      <c r="Q40" s="6"/>
      <c r="R40" s="6"/>
      <c r="S40" s="6"/>
      <c r="T40" s="6"/>
    </row>
    <row r="41" spans="1:20" ht="12.75">
      <c r="A41" s="4" t="s">
        <v>43</v>
      </c>
      <c r="C41" s="6">
        <v>3549584</v>
      </c>
      <c r="D41" s="6"/>
      <c r="E41" s="6"/>
      <c r="F41" s="6">
        <v>631676</v>
      </c>
      <c r="G41" s="6"/>
      <c r="H41" s="6">
        <v>11023596</v>
      </c>
      <c r="I41" s="6"/>
      <c r="J41" s="6">
        <v>3266</v>
      </c>
      <c r="K41" s="6">
        <f t="shared" si="0"/>
        <v>11658538</v>
      </c>
      <c r="L41" s="6"/>
      <c r="M41" s="6"/>
      <c r="N41" s="6"/>
      <c r="O41" s="6"/>
      <c r="P41" s="6"/>
      <c r="Q41" s="6"/>
      <c r="R41" s="6"/>
      <c r="S41" s="6"/>
      <c r="T41" s="6"/>
    </row>
    <row r="42" spans="1:20" ht="12.75">
      <c r="A42" s="4" t="s">
        <v>44</v>
      </c>
      <c r="C42" s="6">
        <v>42902816</v>
      </c>
      <c r="D42" s="6"/>
      <c r="E42" s="6"/>
      <c r="F42" s="6">
        <v>3057320</v>
      </c>
      <c r="G42" s="6"/>
      <c r="H42" s="6">
        <v>45873880</v>
      </c>
      <c r="I42" s="6"/>
      <c r="J42" s="6">
        <v>59123</v>
      </c>
      <c r="K42" s="6">
        <f t="shared" si="0"/>
        <v>48990323</v>
      </c>
      <c r="L42" s="6"/>
      <c r="M42" s="6"/>
      <c r="N42" s="6"/>
      <c r="O42" s="6"/>
      <c r="P42" s="6"/>
      <c r="Q42" s="6"/>
      <c r="R42" s="6"/>
      <c r="S42" s="6"/>
      <c r="T42" s="6"/>
    </row>
    <row r="43" spans="1:20" ht="12.75">
      <c r="A43" s="4" t="s">
        <v>45</v>
      </c>
      <c r="C43" s="6">
        <v>12833119</v>
      </c>
      <c r="D43" s="6"/>
      <c r="E43" s="6"/>
      <c r="F43" s="6">
        <v>881285</v>
      </c>
      <c r="G43" s="6"/>
      <c r="H43" s="6">
        <v>15281437</v>
      </c>
      <c r="I43" s="6"/>
      <c r="J43" s="6">
        <v>18713</v>
      </c>
      <c r="K43" s="6">
        <f t="shared" si="0"/>
        <v>16181435</v>
      </c>
      <c r="L43" s="6"/>
      <c r="M43" s="6"/>
      <c r="N43" s="6"/>
      <c r="O43" s="6"/>
      <c r="P43" s="6"/>
      <c r="Q43" s="6"/>
      <c r="R43" s="6"/>
      <c r="S43" s="6"/>
      <c r="T43" s="6"/>
    </row>
    <row r="44" spans="1:20" ht="12.75">
      <c r="A44" s="4" t="s">
        <v>46</v>
      </c>
      <c r="C44" s="6">
        <v>3470786</v>
      </c>
      <c r="D44" s="6"/>
      <c r="E44" s="6"/>
      <c r="F44" s="6">
        <v>406815</v>
      </c>
      <c r="G44" s="6"/>
      <c r="H44" s="6">
        <v>4036734</v>
      </c>
      <c r="I44" s="6"/>
      <c r="J44" s="6">
        <v>4849</v>
      </c>
      <c r="K44" s="6">
        <f t="shared" si="0"/>
        <v>4448398</v>
      </c>
      <c r="L44" s="6"/>
      <c r="M44" s="6"/>
      <c r="N44" s="6"/>
      <c r="O44" s="6"/>
      <c r="P44" s="6"/>
      <c r="Q44" s="6"/>
      <c r="R44" s="6"/>
      <c r="S44" s="6"/>
      <c r="T44" s="6"/>
    </row>
    <row r="45" spans="1:20" ht="12.75">
      <c r="A45" s="4" t="s">
        <v>47</v>
      </c>
      <c r="C45" s="6">
        <v>24035552</v>
      </c>
      <c r="D45" s="6"/>
      <c r="E45" s="6"/>
      <c r="F45" s="6">
        <v>2133087</v>
      </c>
      <c r="G45" s="6"/>
      <c r="H45" s="6">
        <v>22099856</v>
      </c>
      <c r="I45" s="6"/>
      <c r="J45" s="6">
        <v>16990</v>
      </c>
      <c r="K45" s="6">
        <f t="shared" si="0"/>
        <v>24249933</v>
      </c>
      <c r="L45" s="6"/>
      <c r="M45" s="6"/>
      <c r="N45" s="6"/>
      <c r="O45" s="6"/>
      <c r="P45" s="6"/>
      <c r="Q45" s="6"/>
      <c r="R45" s="6"/>
      <c r="S45" s="6"/>
      <c r="T45" s="6"/>
    </row>
    <row r="46" spans="1:20" ht="12.75">
      <c r="A46" s="4" t="s">
        <v>48</v>
      </c>
      <c r="C46" s="6">
        <v>11261650</v>
      </c>
      <c r="D46" s="6"/>
      <c r="E46" s="6"/>
      <c r="F46" s="6">
        <v>842604</v>
      </c>
      <c r="G46" s="6"/>
      <c r="H46" s="6">
        <v>14393149</v>
      </c>
      <c r="I46" s="6"/>
      <c r="J46" s="6">
        <v>7091</v>
      </c>
      <c r="K46" s="6">
        <f t="shared" si="0"/>
        <v>15242844</v>
      </c>
      <c r="L46" s="6"/>
      <c r="M46" s="6"/>
      <c r="N46" s="6"/>
      <c r="O46" s="6"/>
      <c r="P46" s="6"/>
      <c r="Q46" s="6"/>
      <c r="R46" s="6"/>
      <c r="S46" s="6"/>
      <c r="T46" s="6"/>
    </row>
    <row r="47" spans="1:20" ht="12.75">
      <c r="A47" s="4" t="s">
        <v>49</v>
      </c>
      <c r="C47" s="6">
        <v>6766498</v>
      </c>
      <c r="D47" s="6"/>
      <c r="E47" s="6"/>
      <c r="F47" s="6">
        <v>737435</v>
      </c>
      <c r="G47" s="6"/>
      <c r="H47" s="6">
        <v>9286511</v>
      </c>
      <c r="I47" s="6"/>
      <c r="J47" s="6">
        <v>13088</v>
      </c>
      <c r="K47" s="6">
        <f t="shared" si="0"/>
        <v>10037034</v>
      </c>
      <c r="L47" s="6"/>
      <c r="M47" s="6"/>
      <c r="N47" s="6"/>
      <c r="O47" s="6"/>
      <c r="P47" s="6"/>
      <c r="Q47" s="6"/>
      <c r="R47" s="6"/>
      <c r="S47" s="6"/>
      <c r="T47" s="6"/>
    </row>
    <row r="48" spans="1:20" ht="12.75">
      <c r="A48" s="4" t="s">
        <v>50</v>
      </c>
      <c r="C48" s="6">
        <v>25243184</v>
      </c>
      <c r="D48" s="6"/>
      <c r="E48" s="6"/>
      <c r="F48" s="6">
        <v>1662287</v>
      </c>
      <c r="G48" s="6"/>
      <c r="H48" s="6">
        <v>17661988</v>
      </c>
      <c r="I48" s="6"/>
      <c r="J48" s="6">
        <v>104430</v>
      </c>
      <c r="K48" s="6">
        <f t="shared" si="0"/>
        <v>19428705</v>
      </c>
      <c r="L48" s="6"/>
      <c r="M48" s="6"/>
      <c r="N48" s="6"/>
      <c r="O48" s="6"/>
      <c r="P48" s="6"/>
      <c r="Q48" s="6"/>
      <c r="R48" s="6"/>
      <c r="S48" s="6"/>
      <c r="T48" s="6"/>
    </row>
    <row r="49" spans="1:20" ht="12.75">
      <c r="A49" s="4" t="s">
        <v>51</v>
      </c>
      <c r="C49" s="6">
        <v>4753680</v>
      </c>
      <c r="D49" s="6"/>
      <c r="E49" s="6"/>
      <c r="F49" s="6">
        <v>454105</v>
      </c>
      <c r="G49" s="6"/>
      <c r="H49" s="6">
        <v>9049073</v>
      </c>
      <c r="I49" s="6"/>
      <c r="J49" s="6">
        <v>9637</v>
      </c>
      <c r="K49" s="6">
        <f t="shared" si="0"/>
        <v>9512815</v>
      </c>
      <c r="L49" s="6"/>
      <c r="M49" s="6"/>
      <c r="N49" s="6"/>
      <c r="O49" s="6"/>
      <c r="P49" s="6"/>
      <c r="Q49" s="6"/>
      <c r="R49" s="6"/>
      <c r="S49" s="6"/>
      <c r="T49" s="6"/>
    </row>
    <row r="50" spans="1:20" ht="12.75">
      <c r="A50" s="4" t="s">
        <v>52</v>
      </c>
      <c r="C50" s="6">
        <v>3117917</v>
      </c>
      <c r="D50" s="6"/>
      <c r="E50" s="6"/>
      <c r="F50" s="6">
        <v>144480</v>
      </c>
      <c r="G50" s="6"/>
      <c r="H50" s="6">
        <v>2939495</v>
      </c>
      <c r="I50" s="6"/>
      <c r="J50" s="6">
        <v>2682</v>
      </c>
      <c r="K50" s="6">
        <f t="shared" si="0"/>
        <v>3086657</v>
      </c>
      <c r="L50" s="6"/>
      <c r="M50" s="6"/>
      <c r="N50" s="6"/>
      <c r="O50" s="6"/>
      <c r="P50" s="6"/>
      <c r="Q50" s="6"/>
      <c r="R50" s="6"/>
      <c r="S50" s="6"/>
      <c r="T50" s="6"/>
    </row>
    <row r="51" spans="1:20" ht="12.75">
      <c r="A51" s="4" t="s">
        <v>53</v>
      </c>
      <c r="C51" s="6">
        <v>5418605</v>
      </c>
      <c r="D51" s="6"/>
      <c r="E51" s="6"/>
      <c r="F51" s="6">
        <v>420725</v>
      </c>
      <c r="G51" s="6"/>
      <c r="H51" s="6">
        <v>7851224</v>
      </c>
      <c r="I51" s="6"/>
      <c r="J51" s="6">
        <v>10334</v>
      </c>
      <c r="K51" s="6">
        <f t="shared" si="0"/>
        <v>8282283</v>
      </c>
      <c r="L51" s="6"/>
      <c r="M51" s="6"/>
      <c r="N51" s="6"/>
      <c r="O51" s="6"/>
      <c r="P51" s="6"/>
      <c r="Q51" s="6"/>
      <c r="R51" s="6"/>
      <c r="S51" s="6"/>
      <c r="T51" s="6"/>
    </row>
    <row r="52" spans="1:20" ht="12.75">
      <c r="A52" s="4" t="s">
        <v>54</v>
      </c>
      <c r="C52" s="6">
        <v>3825055</v>
      </c>
      <c r="D52" s="6"/>
      <c r="E52" s="6"/>
      <c r="F52" s="6">
        <v>534583</v>
      </c>
      <c r="G52" s="6"/>
      <c r="H52" s="6">
        <v>9694705</v>
      </c>
      <c r="I52" s="6"/>
      <c r="J52" s="6">
        <v>23248</v>
      </c>
      <c r="K52" s="6">
        <f t="shared" si="0"/>
        <v>10252536</v>
      </c>
      <c r="L52" s="6"/>
      <c r="M52" s="6"/>
      <c r="N52" s="6"/>
      <c r="O52" s="6"/>
      <c r="P52" s="6"/>
      <c r="Q52" s="6"/>
      <c r="R52" s="6"/>
      <c r="S52" s="6"/>
      <c r="T52" s="6"/>
    </row>
    <row r="53" spans="1:20" ht="12.75">
      <c r="A53" s="4" t="s">
        <v>55</v>
      </c>
      <c r="C53" s="6">
        <v>10916463</v>
      </c>
      <c r="D53" s="6"/>
      <c r="E53" s="6"/>
      <c r="F53" s="6">
        <v>965009</v>
      </c>
      <c r="G53" s="6"/>
      <c r="H53" s="6">
        <v>13159776</v>
      </c>
      <c r="I53" s="6"/>
      <c r="J53" s="6">
        <v>31811</v>
      </c>
      <c r="K53" s="6">
        <f t="shared" si="0"/>
        <v>14156596</v>
      </c>
      <c r="L53" s="6"/>
      <c r="M53" s="6"/>
      <c r="N53" s="6"/>
      <c r="O53" s="6"/>
      <c r="P53" s="6"/>
      <c r="Q53" s="6"/>
      <c r="R53" s="6"/>
      <c r="S53" s="6"/>
      <c r="T53" s="6"/>
    </row>
    <row r="54" spans="1:20" ht="12.75">
      <c r="A54" s="4" t="s">
        <v>56</v>
      </c>
      <c r="C54" s="6">
        <v>23562984</v>
      </c>
      <c r="D54" s="6"/>
      <c r="E54" s="6"/>
      <c r="F54" s="6">
        <v>2107614</v>
      </c>
      <c r="G54" s="6"/>
      <c r="H54" s="6">
        <v>48387475</v>
      </c>
      <c r="I54" s="6"/>
      <c r="J54" s="6">
        <v>26947</v>
      </c>
      <c r="K54" s="6">
        <f t="shared" si="0"/>
        <v>50522036</v>
      </c>
      <c r="L54" s="6"/>
      <c r="M54" s="6"/>
      <c r="N54" s="6"/>
      <c r="O54" s="6"/>
      <c r="P54" s="6"/>
      <c r="Q54" s="6"/>
      <c r="R54" s="6"/>
      <c r="S54" s="6"/>
      <c r="T54" s="6"/>
    </row>
    <row r="55" spans="1:20" ht="12.75">
      <c r="A55" s="4" t="s">
        <v>57</v>
      </c>
      <c r="C55" s="6">
        <v>2863659</v>
      </c>
      <c r="D55" s="6"/>
      <c r="E55" s="6"/>
      <c r="F55" s="6">
        <v>1217176</v>
      </c>
      <c r="G55" s="6"/>
      <c r="H55" s="6">
        <v>5082690</v>
      </c>
      <c r="I55" s="6"/>
      <c r="J55" s="6">
        <v>24020</v>
      </c>
      <c r="K55" s="6">
        <f t="shared" si="0"/>
        <v>6323886</v>
      </c>
      <c r="L55" s="6"/>
      <c r="M55" s="6"/>
      <c r="N55" s="6"/>
      <c r="O55" s="6"/>
      <c r="P55" s="6"/>
      <c r="Q55" s="6"/>
      <c r="R55" s="6"/>
      <c r="S55" s="6"/>
      <c r="T55" s="6"/>
    </row>
    <row r="56" spans="1:20" ht="12.75">
      <c r="A56" s="4" t="s">
        <v>58</v>
      </c>
      <c r="C56" s="6">
        <v>1615036</v>
      </c>
      <c r="D56" s="6"/>
      <c r="E56" s="6"/>
      <c r="F56" s="6">
        <v>350122</v>
      </c>
      <c r="G56" s="6"/>
      <c r="H56" s="6">
        <v>2216707</v>
      </c>
      <c r="I56" s="6"/>
      <c r="J56" s="6">
        <v>13104</v>
      </c>
      <c r="K56" s="6">
        <f t="shared" si="0"/>
        <v>2579933</v>
      </c>
      <c r="L56" s="6"/>
      <c r="M56" s="6"/>
      <c r="N56" s="6"/>
      <c r="O56" s="6"/>
      <c r="P56" s="6"/>
      <c r="Q56" s="6"/>
      <c r="R56" s="6"/>
      <c r="S56" s="6"/>
      <c r="T56" s="6"/>
    </row>
    <row r="57" spans="1:20" ht="12.75">
      <c r="A57" s="4" t="s">
        <v>59</v>
      </c>
      <c r="C57" s="6">
        <v>8281983</v>
      </c>
      <c r="D57" s="6"/>
      <c r="E57" s="6"/>
      <c r="F57" s="6">
        <v>342263</v>
      </c>
      <c r="G57" s="6"/>
      <c r="H57" s="6">
        <v>7782629</v>
      </c>
      <c r="I57" s="6"/>
      <c r="J57" s="6">
        <v>179589</v>
      </c>
      <c r="K57" s="6">
        <f t="shared" si="0"/>
        <v>8304481</v>
      </c>
      <c r="L57" s="6"/>
      <c r="M57" s="6"/>
      <c r="N57" s="6"/>
      <c r="O57" s="6"/>
      <c r="P57" s="6"/>
      <c r="Q57" s="6"/>
      <c r="R57" s="6"/>
      <c r="S57" s="6"/>
      <c r="T57" s="6"/>
    </row>
    <row r="58" spans="1:20" ht="12.75">
      <c r="A58" s="4" t="s">
        <v>60</v>
      </c>
      <c r="C58" s="6">
        <v>10560725</v>
      </c>
      <c r="D58" s="6"/>
      <c r="E58" s="6"/>
      <c r="F58" s="6">
        <v>1017668</v>
      </c>
      <c r="G58" s="6"/>
      <c r="H58" s="6">
        <v>15023184</v>
      </c>
      <c r="I58" s="6"/>
      <c r="J58" s="6">
        <v>15691</v>
      </c>
      <c r="K58" s="6">
        <f t="shared" si="0"/>
        <v>16056543</v>
      </c>
      <c r="L58" s="6"/>
      <c r="M58" s="6"/>
      <c r="N58" s="6"/>
      <c r="O58" s="6"/>
      <c r="P58" s="6"/>
      <c r="Q58" s="6"/>
      <c r="R58" s="6"/>
      <c r="S58" s="6"/>
      <c r="T58" s="6"/>
    </row>
    <row r="59" spans="1:20" ht="12.75">
      <c r="A59" s="4" t="s">
        <v>61</v>
      </c>
      <c r="C59" s="6">
        <v>6034124</v>
      </c>
      <c r="D59" s="6"/>
      <c r="E59" s="6"/>
      <c r="F59" s="6">
        <v>440704</v>
      </c>
      <c r="G59" s="6"/>
      <c r="H59" s="6">
        <v>4857555</v>
      </c>
      <c r="I59" s="6"/>
      <c r="J59" s="6">
        <v>13923</v>
      </c>
      <c r="K59" s="6">
        <f t="shared" si="0"/>
        <v>5312182</v>
      </c>
      <c r="L59" s="6"/>
      <c r="M59" s="6"/>
      <c r="N59" s="6"/>
      <c r="O59" s="6"/>
      <c r="P59" s="6"/>
      <c r="Q59" s="6"/>
      <c r="R59" s="6"/>
      <c r="S59" s="6"/>
      <c r="T59" s="6"/>
    </row>
    <row r="60" spans="1:20" ht="12.75">
      <c r="A60" s="4" t="s">
        <v>62</v>
      </c>
      <c r="C60" s="6">
        <v>12560150</v>
      </c>
      <c r="D60" s="6"/>
      <c r="E60" s="6"/>
      <c r="F60" s="6">
        <v>2390612</v>
      </c>
      <c r="G60" s="6"/>
      <c r="H60" s="6">
        <v>22719519</v>
      </c>
      <c r="I60" s="6"/>
      <c r="J60" s="6">
        <v>14392</v>
      </c>
      <c r="K60" s="6">
        <f t="shared" si="0"/>
        <v>25124523</v>
      </c>
      <c r="L60" s="6"/>
      <c r="M60" s="6"/>
      <c r="N60" s="6"/>
      <c r="O60" s="6"/>
      <c r="P60" s="6"/>
      <c r="Q60" s="6"/>
      <c r="R60" s="6"/>
      <c r="S60" s="6"/>
      <c r="T60" s="6"/>
    </row>
    <row r="61" spans="1:20" ht="12.75">
      <c r="A61" s="4" t="s">
        <v>63</v>
      </c>
      <c r="C61" s="6">
        <v>1118049</v>
      </c>
      <c r="D61" s="6"/>
      <c r="E61" s="6"/>
      <c r="F61" s="6">
        <v>29990</v>
      </c>
      <c r="G61" s="6"/>
      <c r="H61" s="6">
        <v>685767</v>
      </c>
      <c r="I61" s="6"/>
      <c r="J61" s="6">
        <v>719</v>
      </c>
      <c r="K61" s="6">
        <f t="shared" si="0"/>
        <v>716476</v>
      </c>
      <c r="L61" s="6"/>
      <c r="M61" s="6"/>
      <c r="N61" s="6"/>
      <c r="O61" s="6"/>
      <c r="P61" s="6"/>
      <c r="Q61" s="6"/>
      <c r="R61" s="6"/>
      <c r="S61" s="6"/>
      <c r="T61" s="6"/>
    </row>
    <row r="62" spans="1:20" ht="12.75">
      <c r="A62" s="4" t="s">
        <v>64</v>
      </c>
      <c r="C62" s="6">
        <v>0</v>
      </c>
      <c r="D62" s="6"/>
      <c r="E62" s="6"/>
      <c r="F62" s="6">
        <v>0</v>
      </c>
      <c r="G62" s="6"/>
      <c r="H62" s="6">
        <v>0</v>
      </c>
      <c r="I62" s="6"/>
      <c r="J62" s="6">
        <v>0</v>
      </c>
      <c r="K62" s="6">
        <f t="shared" si="0"/>
        <v>0</v>
      </c>
      <c r="L62" s="6"/>
      <c r="M62" s="6"/>
      <c r="N62" s="6"/>
      <c r="O62" s="6"/>
      <c r="P62" s="6"/>
      <c r="Q62" s="6"/>
      <c r="R62" s="6"/>
      <c r="S62" s="6"/>
      <c r="T62" s="6"/>
    </row>
    <row r="63" spans="1:20" ht="12.75">
      <c r="A63" s="4" t="s">
        <v>65</v>
      </c>
      <c r="C63" s="6">
        <v>8620</v>
      </c>
      <c r="D63" s="6"/>
      <c r="E63" s="6"/>
      <c r="F63" s="6">
        <v>1848</v>
      </c>
      <c r="G63" s="6"/>
      <c r="H63" s="6">
        <v>80736</v>
      </c>
      <c r="I63" s="6"/>
      <c r="J63" s="6">
        <v>0</v>
      </c>
      <c r="K63" s="6">
        <f t="shared" si="0"/>
        <v>82584</v>
      </c>
      <c r="L63" s="6"/>
      <c r="M63" s="6"/>
      <c r="N63" s="6"/>
      <c r="O63" s="6"/>
      <c r="P63" s="6"/>
      <c r="Q63" s="6"/>
      <c r="R63" s="6"/>
      <c r="S63" s="6"/>
      <c r="T63" s="6"/>
    </row>
    <row r="64" spans="1:20" ht="12.75">
      <c r="A64" s="4" t="s">
        <v>66</v>
      </c>
      <c r="C64" s="6">
        <v>0</v>
      </c>
      <c r="D64" s="6"/>
      <c r="E64" s="6"/>
      <c r="F64" s="6">
        <v>0</v>
      </c>
      <c r="G64" s="6"/>
      <c r="H64" s="6">
        <v>0</v>
      </c>
      <c r="I64" s="6"/>
      <c r="J64" s="6">
        <v>0</v>
      </c>
      <c r="K64" s="6">
        <f t="shared" si="0"/>
        <v>0</v>
      </c>
      <c r="L64" s="6"/>
      <c r="M64" s="6"/>
      <c r="N64" s="6"/>
      <c r="O64" s="6"/>
      <c r="P64" s="6"/>
      <c r="Q64" s="6"/>
      <c r="R64" s="6"/>
      <c r="S64" s="6"/>
      <c r="T64" s="6"/>
    </row>
    <row r="65" spans="13:20" ht="12.75">
      <c r="M65" s="6"/>
      <c r="N65" s="6"/>
      <c r="O65" s="6"/>
      <c r="P65" s="6"/>
      <c r="Q65" s="6"/>
      <c r="R65" s="6"/>
      <c r="S65" s="6"/>
      <c r="T65" s="6"/>
    </row>
    <row r="66" spans="1:20" ht="12.75">
      <c r="A66" s="8" t="s">
        <v>67</v>
      </c>
      <c r="C66" s="9">
        <f>SUM(C10:C65)</f>
        <v>506771328</v>
      </c>
      <c r="D66" s="9"/>
      <c r="E66" s="9"/>
      <c r="F66" s="9">
        <f>SUM(F10:F65)</f>
        <v>43060628</v>
      </c>
      <c r="G66" s="9"/>
      <c r="H66" s="9">
        <f>SUM(H10:H65)</f>
        <v>619913356</v>
      </c>
      <c r="I66" s="9"/>
      <c r="J66" s="9">
        <f>SUM(J10:J65)</f>
        <v>936223</v>
      </c>
      <c r="K66" s="9">
        <f>SUM(K10:K65)</f>
        <v>663910207</v>
      </c>
      <c r="L66" s="9"/>
      <c r="M66" s="6"/>
      <c r="N66" s="6"/>
      <c r="O66" s="6"/>
      <c r="P66" s="6"/>
      <c r="Q66" s="6"/>
      <c r="R66" s="6"/>
      <c r="S66" s="6"/>
      <c r="T66" s="6"/>
    </row>
  </sheetData>
  <mergeCells count="10">
    <mergeCell ref="H8:I8"/>
    <mergeCell ref="A1:K1"/>
    <mergeCell ref="A2:K2"/>
    <mergeCell ref="A3:K3"/>
    <mergeCell ref="F6:K6"/>
    <mergeCell ref="B8:D8"/>
    <mergeCell ref="B7:D7"/>
    <mergeCell ref="F7:G7"/>
    <mergeCell ref="H7:I7"/>
    <mergeCell ref="F8:G8"/>
  </mergeCells>
  <printOptions horizontalCentered="1"/>
  <pageMargins left="0.49" right="0.49" top="0.77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Federal Campus-Based Programs Data Book - Perkins Loans Teacher/MiltaryCancellation Data (MS Excel)</dc:title>
  <dc:subject/>
  <dc:creator>Office of Postsecondary Education</dc:creator>
  <cp:keywords/>
  <dc:description/>
  <cp:lastModifiedBy>Philip.Schulz</cp:lastModifiedBy>
  <dcterms:created xsi:type="dcterms:W3CDTF">2007-06-28T12:39:58Z</dcterms:created>
  <dcterms:modified xsi:type="dcterms:W3CDTF">2007-08-13T15:39:36Z</dcterms:modified>
  <cp:category/>
  <cp:version/>
  <cp:contentType/>
  <cp:contentStatus/>
</cp:coreProperties>
</file>