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Type &amp; Control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<sst xmlns="http://schemas.openxmlformats.org/spreadsheetml/2006/main" count="88" uniqueCount="74">
  <si>
    <t>Federal Work-Study Students Employed as</t>
  </si>
  <si>
    <t>Reading Tutors</t>
  </si>
  <si>
    <t>for Award Year 2002-03</t>
  </si>
  <si>
    <t>Earned Compensation</t>
  </si>
  <si>
    <t>Federal</t>
  </si>
  <si>
    <t>Inst.</t>
  </si>
  <si>
    <t>Average</t>
  </si>
  <si>
    <t>Recipients</t>
  </si>
  <si>
    <t>Share</t>
  </si>
  <si>
    <t>Total</t>
  </si>
  <si>
    <t>Earnings</t>
  </si>
  <si>
    <t>Public 2 Year</t>
  </si>
  <si>
    <t>Public 4 Year</t>
  </si>
  <si>
    <t>Private 2 Year</t>
  </si>
  <si>
    <t>Private 4 Year</t>
  </si>
  <si>
    <t>Proprietary</t>
  </si>
  <si>
    <t>U.S. TOTAL</t>
  </si>
  <si>
    <t>Institutions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</si>
  <si>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</si>
  <si>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</si>
  <si>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</si>
  <si>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</si>
  <si>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</si>
  <si>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</si>
  <si>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</si>
  <si>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</si>
  <si>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</si>
  <si>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</si>
  <si>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</si>
  <si>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</si>
  <si>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</si>
  <si>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</si>
  <si>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</si>
  <si>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</si>
  <si>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</si>
  <si>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</si>
  <si>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</si>
  <si>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</si>
  <si>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</si>
  <si>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</si>
  <si>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</si>
  <si>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</si>
  <si>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</si>
  <si>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</si>
  <si>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</si>
  <si>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</si>
  <si>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</si>
  <si>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</si>
  <si>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</si>
  <si>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</si>
  <si>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</si>
  <si>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</si>
  <si>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</si>
  <si>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</si>
  <si>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</si>
  <si>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</si>
  <si>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</si>
  <si>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</si>
  <si>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</si>
  <si>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</si>
  <si>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</si>
  <si>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</si>
  <si>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</si>
  <si>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</si>
  <si>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</si>
  <si>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</si>
  <si>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</si>
  <si>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</si>
  <si>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</si>
  <si>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</si>
  <si>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</si>
  <si>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</si>
  <si>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</si>
  <si>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NOTE:   Number of Institutions represents schools that reported these FWS account transactions.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</si>
</sst>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8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6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38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8" fontId="4" fillId="0" borderId="0" xfId="0" applyNumberFormat="1" applyFont="1" applyAlignment="1">
      <alignment horizontal="center"/>
    </xf>
    <xf numFmtId="38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75" zoomScaleNormal="75" workbookViewId="0" topLeftCell="A1">
      <selection activeCell="A20" sqref="A20"/>
    </sheetView>
  </sheetViews>
  <sheetFormatPr defaultColWidth="9.140625" defaultRowHeight="12.75"/>
  <cols>
    <col min="1" max="1" width="18.1406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  <col min="11" max="11" width="9.28125" style="0" bestFit="1" customWidth="1"/>
    <col min="12" max="14" width="10.7109375" style="0" bestFit="1" customWidth="1"/>
  </cols>
  <sheetData>
    <row r="1" spans="1:9" ht="18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8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8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6" spans="5:7" ht="12.75">
      <c r="E6" s="14" t="s">
        <v>3</v>
      </c>
      <c r="F6" s="14"/>
      <c r="G6" s="14"/>
    </row>
    <row r="7" spans="3:9" ht="12.75">
      <c r="C7" s="1"/>
      <c r="D7" s="1"/>
      <c r="E7" s="1" t="s">
        <v>4</v>
      </c>
      <c r="F7" s="1" t="s">
        <v>5</v>
      </c>
      <c r="G7" s="1"/>
      <c r="H7" s="1"/>
      <c r="I7" s="1" t="s">
        <v>6</v>
      </c>
    </row>
    <row r="8" spans="3:9" ht="12.75">
      <c r="C8" s="1" t="s">
        <v>7</v>
      </c>
      <c r="D8" s="1"/>
      <c r="E8" s="1" t="s">
        <v>8</v>
      </c>
      <c r="F8" s="1" t="s">
        <v>8</v>
      </c>
      <c r="G8" s="1" t="s">
        <v>9</v>
      </c>
      <c r="H8" s="1"/>
      <c r="I8" s="1" t="s">
        <v>10</v>
      </c>
    </row>
    <row r="9" spans="1:15" ht="12.75">
      <c r="A9" s="2"/>
      <c r="B9" s="2"/>
      <c r="C9" s="3"/>
      <c r="D9" s="4"/>
      <c r="F9" s="4"/>
      <c r="H9" s="2"/>
      <c r="I9" s="2"/>
      <c r="O9" s="5"/>
    </row>
    <row r="10" spans="1:15" ht="12.75">
      <c r="A10" s="2" t="s">
        <v>11</v>
      </c>
      <c r="B10" s="2"/>
      <c r="C10" s="2">
        <v>6578</v>
      </c>
      <c r="D10" s="2"/>
      <c r="E10" s="6">
        <v>8504758</v>
      </c>
      <c r="F10" s="6">
        <f>G10-E10</f>
        <v>734411</v>
      </c>
      <c r="G10" s="6">
        <v>9239169</v>
      </c>
      <c r="H10" s="6"/>
      <c r="I10" s="6">
        <f>G10/C10</f>
        <v>1404.555944055944</v>
      </c>
      <c r="K10" s="2"/>
      <c r="L10" s="6"/>
      <c r="M10" s="6"/>
      <c r="N10" s="6"/>
      <c r="O10" s="7"/>
    </row>
    <row r="11" spans="1:15" ht="12.75">
      <c r="A11" s="2" t="s">
        <v>12</v>
      </c>
      <c r="B11" s="2"/>
      <c r="C11" s="2">
        <v>16911</v>
      </c>
      <c r="D11" s="2"/>
      <c r="E11" s="2">
        <v>22946353</v>
      </c>
      <c r="F11" s="2">
        <f>G11-E11</f>
        <v>658505</v>
      </c>
      <c r="G11" s="2">
        <v>23604858</v>
      </c>
      <c r="H11" s="2"/>
      <c r="I11" s="2">
        <f aca="true" t="shared" si="0" ref="I11:I16">G11/C11</f>
        <v>1395.8286322511974</v>
      </c>
      <c r="K11" s="2"/>
      <c r="L11" s="2"/>
      <c r="M11" s="2"/>
      <c r="N11" s="2"/>
      <c r="O11" s="7"/>
    </row>
    <row r="12" spans="1:15" ht="12.75">
      <c r="A12" s="2" t="s">
        <v>13</v>
      </c>
      <c r="B12" s="2"/>
      <c r="C12" s="2">
        <v>646</v>
      </c>
      <c r="D12" s="2"/>
      <c r="E12" s="2">
        <v>759215</v>
      </c>
      <c r="F12" s="2">
        <f>G12-E12</f>
        <v>26142</v>
      </c>
      <c r="G12" s="2">
        <v>785357</v>
      </c>
      <c r="H12" s="2"/>
      <c r="I12" s="2">
        <f t="shared" si="0"/>
        <v>1215.7229102167182</v>
      </c>
      <c r="K12" s="2"/>
      <c r="L12" s="2"/>
      <c r="M12" s="2"/>
      <c r="N12" s="2"/>
      <c r="O12" s="7"/>
    </row>
    <row r="13" spans="1:15" ht="12.75">
      <c r="A13" s="2" t="s">
        <v>14</v>
      </c>
      <c r="B13" s="2"/>
      <c r="C13" s="2">
        <v>17925</v>
      </c>
      <c r="D13" s="2"/>
      <c r="E13" s="2">
        <v>19074692</v>
      </c>
      <c r="F13" s="2">
        <f>G13-E13</f>
        <v>1212769</v>
      </c>
      <c r="G13" s="2">
        <v>20287461</v>
      </c>
      <c r="H13" s="2"/>
      <c r="I13" s="2">
        <f t="shared" si="0"/>
        <v>1131.7969874476987</v>
      </c>
      <c r="K13" s="2"/>
      <c r="L13" s="2"/>
      <c r="M13" s="2"/>
      <c r="N13" s="2"/>
      <c r="O13" s="7"/>
    </row>
    <row r="14" spans="1:15" ht="12.75">
      <c r="A14" s="2" t="s">
        <v>15</v>
      </c>
      <c r="B14" s="2"/>
      <c r="C14" s="2">
        <v>1643</v>
      </c>
      <c r="D14" s="2"/>
      <c r="E14" s="2">
        <v>2742462</v>
      </c>
      <c r="F14" s="2">
        <f>G14-E14</f>
        <v>156835</v>
      </c>
      <c r="G14" s="2">
        <v>2899297</v>
      </c>
      <c r="H14" s="2"/>
      <c r="I14" s="2">
        <f t="shared" si="0"/>
        <v>1764.6360316494217</v>
      </c>
      <c r="K14" s="2"/>
      <c r="L14" s="2"/>
      <c r="M14" s="2"/>
      <c r="N14" s="2"/>
      <c r="O14" s="7"/>
    </row>
    <row r="15" spans="13:15" ht="12.75">
      <c r="M15" s="2"/>
      <c r="O15" s="7"/>
    </row>
    <row r="16" spans="1:15" ht="12.75">
      <c r="A16" s="8" t="s">
        <v>16</v>
      </c>
      <c r="C16" s="9">
        <f>SUM(C10:C14)</f>
        <v>43703</v>
      </c>
      <c r="D16" s="9"/>
      <c r="E16" s="10">
        <f>SUM(E10:E14)</f>
        <v>54027480</v>
      </c>
      <c r="F16" s="10">
        <f>SUM(F10:F14)</f>
        <v>2788662</v>
      </c>
      <c r="G16" s="10">
        <f>SUM(G10:G14)</f>
        <v>56816142</v>
      </c>
      <c r="H16" s="10"/>
      <c r="I16" s="10">
        <f t="shared" si="0"/>
        <v>1300.0513008260302</v>
      </c>
      <c r="K16" s="2"/>
      <c r="L16" s="2"/>
      <c r="M16" s="2"/>
      <c r="N16" s="2"/>
      <c r="O16" s="7"/>
    </row>
    <row r="17" spans="1:15" ht="12.75">
      <c r="A17" s="11" t="s">
        <v>17</v>
      </c>
      <c r="C17" s="12">
        <v>2938</v>
      </c>
      <c r="D17" s="12"/>
      <c r="E17" s="12">
        <v>2938</v>
      </c>
      <c r="F17" s="12"/>
      <c r="G17" s="12">
        <v>2938</v>
      </c>
      <c r="H17" s="12"/>
      <c r="I17" s="12"/>
      <c r="O17" s="5"/>
    </row>
    <row r="20" ht="12.75">
      <c r="A20" t="s">
        <v>73</v>
      </c>
    </row>
  </sheetData>
  <mergeCells count="4">
    <mergeCell ref="A1:I1"/>
    <mergeCell ref="A2:I2"/>
    <mergeCell ref="A3:I3"/>
    <mergeCell ref="E6:G6"/>
  </mergeCells>
  <printOptions/>
  <pageMargins left="2.15" right="0.75" top="1.23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zoomScale="75" zoomScaleNormal="75" workbookViewId="0" topLeftCell="A34">
      <selection activeCell="A67" sqref="A67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2.7109375" style="0" customWidth="1"/>
    <col min="4" max="4" width="2.7109375" style="0" customWidth="1"/>
    <col min="5" max="5" width="14.7109375" style="0" customWidth="1"/>
    <col min="6" max="6" width="12.7109375" style="0" customWidth="1"/>
    <col min="7" max="7" width="14.7109375" style="0" customWidth="1"/>
    <col min="8" max="8" width="2.7109375" style="0" customWidth="1"/>
    <col min="9" max="9" width="10.421875" style="0" customWidth="1"/>
    <col min="11" max="11" width="9.7109375" style="0" bestFit="1" customWidth="1"/>
    <col min="12" max="14" width="10.7109375" style="0" customWidth="1"/>
  </cols>
  <sheetData>
    <row r="1" spans="1:9" ht="18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8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8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6" spans="5:7" ht="12.75">
      <c r="E6" s="14" t="s">
        <v>3</v>
      </c>
      <c r="F6" s="14"/>
      <c r="G6" s="14"/>
    </row>
    <row r="7" spans="3:9" ht="12.75">
      <c r="C7" s="1"/>
      <c r="D7" s="1"/>
      <c r="E7" s="1" t="s">
        <v>4</v>
      </c>
      <c r="F7" s="1" t="s">
        <v>5</v>
      </c>
      <c r="G7" s="1"/>
      <c r="H7" s="1"/>
      <c r="I7" s="1" t="s">
        <v>6</v>
      </c>
    </row>
    <row r="8" spans="3:9" ht="12.75">
      <c r="C8" s="1" t="s">
        <v>7</v>
      </c>
      <c r="D8" s="1"/>
      <c r="E8" s="1" t="s">
        <v>8</v>
      </c>
      <c r="F8" s="1" t="s">
        <v>8</v>
      </c>
      <c r="G8" s="1" t="s">
        <v>9</v>
      </c>
      <c r="H8" s="1"/>
      <c r="I8" s="1" t="s">
        <v>10</v>
      </c>
    </row>
    <row r="9" spans="4:6" ht="12.75">
      <c r="D9" s="3"/>
      <c r="F9" s="3"/>
    </row>
    <row r="10" spans="1:24" ht="12.75">
      <c r="A10" t="s">
        <v>18</v>
      </c>
      <c r="C10" s="2">
        <v>710</v>
      </c>
      <c r="D10" s="2"/>
      <c r="E10" s="6">
        <v>1201210</v>
      </c>
      <c r="F10" s="6">
        <v>9625</v>
      </c>
      <c r="G10" s="6">
        <v>1210835</v>
      </c>
      <c r="H10" s="6"/>
      <c r="I10" s="6">
        <f>G10/C10</f>
        <v>1705.4014084507041</v>
      </c>
      <c r="K10" s="2"/>
      <c r="L10" s="6"/>
      <c r="M10" s="6"/>
      <c r="N10" s="6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>
      <c r="A11" t="s">
        <v>19</v>
      </c>
      <c r="C11" s="2">
        <v>17</v>
      </c>
      <c r="D11" s="2"/>
      <c r="E11" s="2">
        <v>29670</v>
      </c>
      <c r="F11" s="2">
        <v>0</v>
      </c>
      <c r="G11" s="2">
        <v>29670</v>
      </c>
      <c r="H11" s="2"/>
      <c r="I11" s="2">
        <f aca="true" t="shared" si="0" ref="I11:I66">G11/C11</f>
        <v>1745.2941176470588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t="s">
        <v>20</v>
      </c>
      <c r="C12" s="2">
        <v>608</v>
      </c>
      <c r="D12" s="2"/>
      <c r="E12" s="2">
        <v>935221</v>
      </c>
      <c r="F12" s="2">
        <v>24956</v>
      </c>
      <c r="G12" s="2">
        <v>960177</v>
      </c>
      <c r="H12" s="2"/>
      <c r="I12" s="2">
        <f t="shared" si="0"/>
        <v>1579.2384868421052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t="s">
        <v>21</v>
      </c>
      <c r="C13" s="2">
        <v>297</v>
      </c>
      <c r="D13" s="2"/>
      <c r="E13" s="2">
        <v>227343</v>
      </c>
      <c r="F13" s="2">
        <v>8296</v>
      </c>
      <c r="G13" s="2">
        <v>235639</v>
      </c>
      <c r="H13" s="2"/>
      <c r="I13" s="2">
        <f t="shared" si="0"/>
        <v>793.3973063973064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t="s">
        <v>22</v>
      </c>
      <c r="C14" s="2">
        <v>5335</v>
      </c>
      <c r="D14" s="2"/>
      <c r="E14" s="2">
        <v>8465871</v>
      </c>
      <c r="F14" s="2">
        <v>561932</v>
      </c>
      <c r="G14" s="2">
        <v>9027803</v>
      </c>
      <c r="H14" s="2"/>
      <c r="I14" s="2">
        <f t="shared" si="0"/>
        <v>1692.1842549203375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t="s">
        <v>23</v>
      </c>
      <c r="C15" s="2">
        <v>424</v>
      </c>
      <c r="D15" s="2"/>
      <c r="E15" s="2">
        <v>509123</v>
      </c>
      <c r="F15" s="2">
        <v>44873</v>
      </c>
      <c r="G15" s="2">
        <v>553996</v>
      </c>
      <c r="H15" s="2"/>
      <c r="I15" s="2">
        <f t="shared" si="0"/>
        <v>1306.5943396226414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>
      <c r="A16" t="s">
        <v>24</v>
      </c>
      <c r="C16" s="2">
        <v>694</v>
      </c>
      <c r="D16" s="2"/>
      <c r="E16" s="2">
        <v>684178</v>
      </c>
      <c r="F16" s="2">
        <v>49398</v>
      </c>
      <c r="G16" s="2">
        <v>733576</v>
      </c>
      <c r="H16" s="2"/>
      <c r="I16" s="2">
        <f t="shared" si="0"/>
        <v>1057.0259365994236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>
      <c r="A17" t="s">
        <v>25</v>
      </c>
      <c r="C17" s="2">
        <v>108</v>
      </c>
      <c r="D17" s="2"/>
      <c r="E17" s="2">
        <v>135754</v>
      </c>
      <c r="F17" s="2">
        <v>2668</v>
      </c>
      <c r="G17" s="2">
        <v>138422</v>
      </c>
      <c r="H17" s="2"/>
      <c r="I17" s="2">
        <f t="shared" si="0"/>
        <v>1281.6851851851852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>
      <c r="A18" t="s">
        <v>26</v>
      </c>
      <c r="C18" s="2">
        <v>925</v>
      </c>
      <c r="D18" s="2"/>
      <c r="E18" s="2">
        <v>1506681</v>
      </c>
      <c r="F18" s="2">
        <v>886</v>
      </c>
      <c r="G18" s="2">
        <v>1507567</v>
      </c>
      <c r="H18" s="2"/>
      <c r="I18" s="2">
        <f t="shared" si="0"/>
        <v>1629.8021621621622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t="s">
        <v>27</v>
      </c>
      <c r="C19" s="2">
        <v>1852</v>
      </c>
      <c r="D19" s="2"/>
      <c r="E19" s="2">
        <v>3367127</v>
      </c>
      <c r="F19" s="2">
        <v>159873</v>
      </c>
      <c r="G19" s="2">
        <v>3527000</v>
      </c>
      <c r="H19" s="2"/>
      <c r="I19" s="2">
        <f t="shared" si="0"/>
        <v>1904.427645788337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>
      <c r="A20" t="s">
        <v>28</v>
      </c>
      <c r="C20" s="2">
        <v>923</v>
      </c>
      <c r="D20" s="2"/>
      <c r="E20" s="2">
        <v>1051521</v>
      </c>
      <c r="F20" s="2">
        <v>29493</v>
      </c>
      <c r="G20" s="2">
        <v>1081014</v>
      </c>
      <c r="H20" s="2"/>
      <c r="I20" s="2">
        <f t="shared" si="0"/>
        <v>1171.1960996749729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>
      <c r="A21" t="s">
        <v>29</v>
      </c>
      <c r="C21" s="2">
        <v>89</v>
      </c>
      <c r="D21" s="2"/>
      <c r="E21" s="2">
        <v>71146</v>
      </c>
      <c r="F21" s="2">
        <v>2990</v>
      </c>
      <c r="G21" s="2">
        <v>74136</v>
      </c>
      <c r="H21" s="2"/>
      <c r="I21" s="2">
        <f t="shared" si="0"/>
        <v>832.9887640449438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75">
      <c r="A22" t="s">
        <v>30</v>
      </c>
      <c r="C22" s="2">
        <v>191</v>
      </c>
      <c r="D22" s="2"/>
      <c r="E22" s="2">
        <v>134892</v>
      </c>
      <c r="F22" s="2">
        <v>21465</v>
      </c>
      <c r="G22" s="2">
        <v>156357</v>
      </c>
      <c r="H22" s="2"/>
      <c r="I22" s="2">
        <f t="shared" si="0"/>
        <v>818.6230366492147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.75">
      <c r="A23" t="s">
        <v>31</v>
      </c>
      <c r="C23" s="2">
        <v>2120</v>
      </c>
      <c r="D23" s="2"/>
      <c r="E23" s="2">
        <v>2741874</v>
      </c>
      <c r="F23" s="2">
        <v>56736</v>
      </c>
      <c r="G23" s="2">
        <v>2798610</v>
      </c>
      <c r="H23" s="2"/>
      <c r="I23" s="2">
        <f t="shared" si="0"/>
        <v>1320.0990566037735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>
      <c r="A24" t="s">
        <v>32</v>
      </c>
      <c r="C24" s="2">
        <v>847</v>
      </c>
      <c r="D24" s="2"/>
      <c r="E24" s="2">
        <v>966774</v>
      </c>
      <c r="F24" s="2">
        <v>40545</v>
      </c>
      <c r="G24" s="2">
        <v>1007319</v>
      </c>
      <c r="H24" s="2"/>
      <c r="I24" s="2">
        <f t="shared" si="0"/>
        <v>1189.2786304604485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t="s">
        <v>33</v>
      </c>
      <c r="C25" s="2">
        <v>865</v>
      </c>
      <c r="D25" s="2"/>
      <c r="E25" s="2">
        <v>797588</v>
      </c>
      <c r="F25" s="2">
        <v>13685</v>
      </c>
      <c r="G25" s="2">
        <v>811273</v>
      </c>
      <c r="H25" s="2"/>
      <c r="I25" s="2">
        <f t="shared" si="0"/>
        <v>937.8878612716763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t="s">
        <v>34</v>
      </c>
      <c r="C26" s="2">
        <v>433</v>
      </c>
      <c r="D26" s="2"/>
      <c r="E26" s="2">
        <v>399475</v>
      </c>
      <c r="F26" s="2">
        <v>16114</v>
      </c>
      <c r="G26" s="2">
        <v>415589</v>
      </c>
      <c r="H26" s="2"/>
      <c r="I26" s="2">
        <f t="shared" si="0"/>
        <v>959.7898383371825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t="s">
        <v>35</v>
      </c>
      <c r="C27" s="2">
        <v>545</v>
      </c>
      <c r="D27" s="2"/>
      <c r="E27" s="2">
        <v>546776</v>
      </c>
      <c r="F27" s="2">
        <v>377432</v>
      </c>
      <c r="G27" s="2">
        <v>924208</v>
      </c>
      <c r="H27" s="2"/>
      <c r="I27" s="2">
        <f t="shared" si="0"/>
        <v>1695.794495412844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t="s">
        <v>36</v>
      </c>
      <c r="C28" s="2">
        <v>534</v>
      </c>
      <c r="D28" s="2"/>
      <c r="E28" s="2">
        <v>678004</v>
      </c>
      <c r="F28" s="2">
        <v>16025</v>
      </c>
      <c r="G28" s="2">
        <v>694029</v>
      </c>
      <c r="H28" s="2"/>
      <c r="I28" s="2">
        <f t="shared" si="0"/>
        <v>1299.6797752808989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t="s">
        <v>37</v>
      </c>
      <c r="C29" s="2">
        <v>225</v>
      </c>
      <c r="D29" s="2"/>
      <c r="E29" s="2">
        <v>213125</v>
      </c>
      <c r="F29" s="2">
        <v>6097</v>
      </c>
      <c r="G29" s="2">
        <v>219222</v>
      </c>
      <c r="H29" s="2"/>
      <c r="I29" s="2">
        <f t="shared" si="0"/>
        <v>974.32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t="s">
        <v>38</v>
      </c>
      <c r="C30" s="2">
        <v>584</v>
      </c>
      <c r="D30" s="2"/>
      <c r="E30" s="2">
        <v>884467</v>
      </c>
      <c r="F30" s="2">
        <v>59418</v>
      </c>
      <c r="G30" s="2">
        <v>943885</v>
      </c>
      <c r="H30" s="2"/>
      <c r="I30" s="2">
        <f t="shared" si="0"/>
        <v>1616.2414383561643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t="s">
        <v>39</v>
      </c>
      <c r="C31" s="2">
        <v>1684</v>
      </c>
      <c r="D31" s="2"/>
      <c r="E31" s="2">
        <v>1696672</v>
      </c>
      <c r="F31" s="2">
        <v>108644</v>
      </c>
      <c r="G31" s="2">
        <v>1805316</v>
      </c>
      <c r="H31" s="2"/>
      <c r="I31" s="2">
        <f t="shared" si="0"/>
        <v>1072.040380047506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t="s">
        <v>40</v>
      </c>
      <c r="C32" s="2">
        <v>918</v>
      </c>
      <c r="D32" s="2"/>
      <c r="E32" s="2">
        <v>1027454</v>
      </c>
      <c r="F32" s="2">
        <v>25314</v>
      </c>
      <c r="G32" s="2">
        <v>1052768</v>
      </c>
      <c r="H32" s="2"/>
      <c r="I32" s="2">
        <f t="shared" si="0"/>
        <v>1146.806100217865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t="s">
        <v>41</v>
      </c>
      <c r="C33" s="2">
        <v>1141</v>
      </c>
      <c r="D33" s="2"/>
      <c r="E33" s="2">
        <v>1158801</v>
      </c>
      <c r="F33" s="2">
        <v>31345</v>
      </c>
      <c r="G33" s="2">
        <v>1190146</v>
      </c>
      <c r="H33" s="2"/>
      <c r="I33" s="2">
        <f t="shared" si="0"/>
        <v>1043.0727432077126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t="s">
        <v>42</v>
      </c>
      <c r="C34" s="2">
        <v>515</v>
      </c>
      <c r="D34" s="2"/>
      <c r="E34" s="2">
        <v>598045</v>
      </c>
      <c r="F34" s="2">
        <v>9457</v>
      </c>
      <c r="G34" s="2">
        <v>607502</v>
      </c>
      <c r="H34" s="2"/>
      <c r="I34" s="2">
        <f t="shared" si="0"/>
        <v>1179.6155339805825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t="s">
        <v>43</v>
      </c>
      <c r="C35" s="2">
        <v>778</v>
      </c>
      <c r="D35" s="2"/>
      <c r="E35" s="2">
        <v>917492</v>
      </c>
      <c r="F35" s="2">
        <v>87431</v>
      </c>
      <c r="G35" s="2">
        <v>1004923</v>
      </c>
      <c r="H35" s="2"/>
      <c r="I35" s="2">
        <f t="shared" si="0"/>
        <v>1291.6748071979434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t="s">
        <v>44</v>
      </c>
      <c r="C36" s="2">
        <v>152</v>
      </c>
      <c r="D36" s="2"/>
      <c r="E36" s="2">
        <v>140258</v>
      </c>
      <c r="F36" s="2">
        <v>5905</v>
      </c>
      <c r="G36" s="2">
        <v>146163</v>
      </c>
      <c r="H36" s="2"/>
      <c r="I36" s="2">
        <f t="shared" si="0"/>
        <v>961.5986842105264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t="s">
        <v>45</v>
      </c>
      <c r="C37" s="2">
        <v>295</v>
      </c>
      <c r="D37" s="2"/>
      <c r="E37" s="2">
        <v>262086</v>
      </c>
      <c r="F37" s="2">
        <v>8886</v>
      </c>
      <c r="G37" s="2">
        <v>270972</v>
      </c>
      <c r="H37" s="2"/>
      <c r="I37" s="2">
        <f t="shared" si="0"/>
        <v>918.5491525423729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t="s">
        <v>46</v>
      </c>
      <c r="C38" s="2">
        <v>239</v>
      </c>
      <c r="D38" s="2"/>
      <c r="E38" s="2">
        <v>508206</v>
      </c>
      <c r="F38" s="2">
        <v>1551</v>
      </c>
      <c r="G38" s="2">
        <v>509757</v>
      </c>
      <c r="H38" s="2"/>
      <c r="I38" s="2">
        <f t="shared" si="0"/>
        <v>2132.874476987448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t="s">
        <v>47</v>
      </c>
      <c r="C39" s="2">
        <v>322</v>
      </c>
      <c r="D39" s="2"/>
      <c r="E39" s="2">
        <v>219920</v>
      </c>
      <c r="F39" s="2">
        <v>42055</v>
      </c>
      <c r="G39" s="2">
        <v>261975</v>
      </c>
      <c r="H39" s="2"/>
      <c r="I39" s="2">
        <f t="shared" si="0"/>
        <v>813.5869565217391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t="s">
        <v>48</v>
      </c>
      <c r="C40" s="2">
        <v>580</v>
      </c>
      <c r="D40" s="2"/>
      <c r="E40" s="2">
        <v>475188</v>
      </c>
      <c r="F40" s="2">
        <v>20303</v>
      </c>
      <c r="G40" s="2">
        <v>495491</v>
      </c>
      <c r="H40" s="2"/>
      <c r="I40" s="2">
        <f t="shared" si="0"/>
        <v>854.2948275862069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t="s">
        <v>49</v>
      </c>
      <c r="C41" s="2">
        <v>187</v>
      </c>
      <c r="D41" s="2"/>
      <c r="E41" s="2">
        <v>297850</v>
      </c>
      <c r="F41" s="2">
        <v>39720</v>
      </c>
      <c r="G41" s="2">
        <v>337570</v>
      </c>
      <c r="H41" s="2"/>
      <c r="I41" s="2">
        <f t="shared" si="0"/>
        <v>1805.1871657754011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t="s">
        <v>50</v>
      </c>
      <c r="C42" s="2">
        <v>4282</v>
      </c>
      <c r="D42" s="2"/>
      <c r="E42" s="2">
        <v>6051132</v>
      </c>
      <c r="F42" s="2">
        <v>165385</v>
      </c>
      <c r="G42" s="2">
        <v>6216517</v>
      </c>
      <c r="H42" s="2"/>
      <c r="I42" s="2">
        <f t="shared" si="0"/>
        <v>1451.7788416627743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t="s">
        <v>51</v>
      </c>
      <c r="C43" s="2">
        <v>1159</v>
      </c>
      <c r="D43" s="2"/>
      <c r="E43" s="2">
        <v>1185699</v>
      </c>
      <c r="F43" s="2">
        <v>119545</v>
      </c>
      <c r="G43" s="2">
        <v>1305244</v>
      </c>
      <c r="H43" s="2"/>
      <c r="I43" s="2">
        <f t="shared" si="0"/>
        <v>1126.1811906816222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t="s">
        <v>52</v>
      </c>
      <c r="C44" s="2">
        <v>82</v>
      </c>
      <c r="D44" s="2"/>
      <c r="E44" s="2">
        <v>63858</v>
      </c>
      <c r="F44" s="2">
        <v>1745</v>
      </c>
      <c r="G44" s="2">
        <v>65603</v>
      </c>
      <c r="H44" s="2"/>
      <c r="I44" s="2">
        <f t="shared" si="0"/>
        <v>800.0365853658536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t="s">
        <v>53</v>
      </c>
      <c r="C45" s="2">
        <v>1566</v>
      </c>
      <c r="D45" s="2"/>
      <c r="E45" s="2">
        <v>1450982</v>
      </c>
      <c r="F45" s="2">
        <v>53928</v>
      </c>
      <c r="G45" s="2">
        <v>1504910</v>
      </c>
      <c r="H45" s="2"/>
      <c r="I45" s="2">
        <f t="shared" si="0"/>
        <v>960.9897828863346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t="s">
        <v>54</v>
      </c>
      <c r="C46" s="2">
        <v>484</v>
      </c>
      <c r="D46" s="2"/>
      <c r="E46" s="2">
        <v>528001</v>
      </c>
      <c r="F46" s="2">
        <v>39205</v>
      </c>
      <c r="G46" s="2">
        <v>567206</v>
      </c>
      <c r="H46" s="2"/>
      <c r="I46" s="2">
        <f t="shared" si="0"/>
        <v>1171.9132231404958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t="s">
        <v>55</v>
      </c>
      <c r="C47" s="2">
        <v>779</v>
      </c>
      <c r="D47" s="2"/>
      <c r="E47" s="2">
        <v>602631</v>
      </c>
      <c r="F47" s="2">
        <v>61451</v>
      </c>
      <c r="G47" s="2">
        <v>664082</v>
      </c>
      <c r="H47" s="2"/>
      <c r="I47" s="2">
        <f t="shared" si="0"/>
        <v>852.4801026957638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t="s">
        <v>56</v>
      </c>
      <c r="C48" s="2">
        <v>3009</v>
      </c>
      <c r="D48" s="2"/>
      <c r="E48" s="2">
        <v>2686926</v>
      </c>
      <c r="F48" s="2">
        <v>143644</v>
      </c>
      <c r="G48" s="2">
        <v>2830570</v>
      </c>
      <c r="H48" s="2"/>
      <c r="I48" s="2">
        <f t="shared" si="0"/>
        <v>940.7012296444001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t="s">
        <v>57</v>
      </c>
      <c r="C49" s="2">
        <v>754</v>
      </c>
      <c r="D49" s="2"/>
      <c r="E49" s="2">
        <v>816003</v>
      </c>
      <c r="F49" s="2">
        <v>16834</v>
      </c>
      <c r="G49" s="2">
        <v>832837</v>
      </c>
      <c r="H49" s="2"/>
      <c r="I49" s="2">
        <f t="shared" si="0"/>
        <v>1104.5583554376658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t="s">
        <v>58</v>
      </c>
      <c r="C50" s="2">
        <v>222</v>
      </c>
      <c r="D50" s="2"/>
      <c r="E50" s="2">
        <v>267063</v>
      </c>
      <c r="F50" s="2">
        <v>3738</v>
      </c>
      <c r="G50" s="2">
        <v>270801</v>
      </c>
      <c r="H50" s="2"/>
      <c r="I50" s="2">
        <f t="shared" si="0"/>
        <v>1219.8243243243244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t="s">
        <v>59</v>
      </c>
      <c r="C51" s="2">
        <v>549</v>
      </c>
      <c r="D51" s="2"/>
      <c r="E51" s="2">
        <v>727507</v>
      </c>
      <c r="F51" s="2">
        <v>32017</v>
      </c>
      <c r="G51" s="2">
        <v>759524</v>
      </c>
      <c r="H51" s="2"/>
      <c r="I51" s="2">
        <f t="shared" si="0"/>
        <v>1383.4681238615665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t="s">
        <v>60</v>
      </c>
      <c r="C52" s="2">
        <v>172</v>
      </c>
      <c r="D52" s="2"/>
      <c r="E52" s="2">
        <v>195802</v>
      </c>
      <c r="F52" s="2">
        <v>2572</v>
      </c>
      <c r="G52" s="2">
        <v>198374</v>
      </c>
      <c r="H52" s="2"/>
      <c r="I52" s="2">
        <f t="shared" si="0"/>
        <v>1153.3372093023256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t="s">
        <v>61</v>
      </c>
      <c r="C53" s="2">
        <v>646</v>
      </c>
      <c r="D53" s="2"/>
      <c r="E53" s="2">
        <v>738098</v>
      </c>
      <c r="F53" s="2">
        <v>48931</v>
      </c>
      <c r="G53" s="2">
        <v>787029</v>
      </c>
      <c r="H53" s="2"/>
      <c r="I53" s="2">
        <f t="shared" si="0"/>
        <v>1218.311145510836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t="s">
        <v>62</v>
      </c>
      <c r="C54" s="2">
        <v>2262</v>
      </c>
      <c r="D54" s="2"/>
      <c r="E54" s="2">
        <v>2913864</v>
      </c>
      <c r="F54" s="2">
        <v>76101</v>
      </c>
      <c r="G54" s="2">
        <v>2989965</v>
      </c>
      <c r="H54" s="2"/>
      <c r="I54" s="2">
        <f t="shared" si="0"/>
        <v>1321.8236074270558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t="s">
        <v>63</v>
      </c>
      <c r="C55" s="2">
        <v>356</v>
      </c>
      <c r="D55" s="2"/>
      <c r="E55" s="2">
        <v>578257</v>
      </c>
      <c r="F55" s="2">
        <v>39813</v>
      </c>
      <c r="G55" s="2">
        <v>618070</v>
      </c>
      <c r="H55" s="2"/>
      <c r="I55" s="2">
        <f t="shared" si="0"/>
        <v>1736.1516853932585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t="s">
        <v>64</v>
      </c>
      <c r="C56" s="2">
        <v>130</v>
      </c>
      <c r="D56" s="2"/>
      <c r="E56" s="2">
        <v>91061</v>
      </c>
      <c r="F56" s="2">
        <v>3170</v>
      </c>
      <c r="G56" s="2">
        <v>94231</v>
      </c>
      <c r="H56" s="2"/>
      <c r="I56" s="2">
        <f t="shared" si="0"/>
        <v>724.8538461538461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t="s">
        <v>65</v>
      </c>
      <c r="C57" s="2">
        <v>689</v>
      </c>
      <c r="D57" s="2"/>
      <c r="E57" s="2">
        <v>751230</v>
      </c>
      <c r="F57" s="2">
        <v>48944</v>
      </c>
      <c r="G57" s="2">
        <v>800174</v>
      </c>
      <c r="H57" s="2"/>
      <c r="I57" s="2">
        <f t="shared" si="0"/>
        <v>1161.355587808418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t="s">
        <v>66</v>
      </c>
      <c r="C58" s="2">
        <v>673</v>
      </c>
      <c r="D58" s="2"/>
      <c r="E58" s="2">
        <v>971864</v>
      </c>
      <c r="F58" s="2">
        <v>14989</v>
      </c>
      <c r="G58" s="2">
        <v>986853</v>
      </c>
      <c r="H58" s="2"/>
      <c r="I58" s="2">
        <f t="shared" si="0"/>
        <v>1466.3491827637445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t="s">
        <v>67</v>
      </c>
      <c r="C59" s="2">
        <v>124</v>
      </c>
      <c r="D59" s="2"/>
      <c r="E59" s="2">
        <v>85391</v>
      </c>
      <c r="F59" s="2">
        <v>9479</v>
      </c>
      <c r="G59" s="2">
        <v>94870</v>
      </c>
      <c r="H59" s="2"/>
      <c r="I59" s="2">
        <f t="shared" si="0"/>
        <v>765.0806451612904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t="s">
        <v>68</v>
      </c>
      <c r="C60" s="2">
        <v>521</v>
      </c>
      <c r="D60" s="2"/>
      <c r="E60" s="2">
        <v>409197</v>
      </c>
      <c r="F60" s="2">
        <v>19399</v>
      </c>
      <c r="G60" s="2">
        <v>428596</v>
      </c>
      <c r="H60" s="2"/>
      <c r="I60" s="2">
        <f t="shared" si="0"/>
        <v>822.6410748560461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t="s">
        <v>69</v>
      </c>
      <c r="C61" s="2">
        <v>37</v>
      </c>
      <c r="D61" s="2"/>
      <c r="E61" s="2">
        <v>29702</v>
      </c>
      <c r="F61" s="2">
        <v>4654</v>
      </c>
      <c r="G61" s="2">
        <v>34356</v>
      </c>
      <c r="H61" s="2"/>
      <c r="I61" s="2">
        <f t="shared" si="0"/>
        <v>928.5405405405405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t="s">
        <v>70</v>
      </c>
      <c r="C62" s="2">
        <v>8</v>
      </c>
      <c r="D62" s="2"/>
      <c r="E62" s="2">
        <v>5885</v>
      </c>
      <c r="F62" s="2">
        <v>0</v>
      </c>
      <c r="G62" s="2">
        <v>5885</v>
      </c>
      <c r="H62" s="2"/>
      <c r="I62" s="2">
        <f t="shared" si="0"/>
        <v>735.625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t="s">
        <v>71</v>
      </c>
      <c r="C63" s="2">
        <v>13</v>
      </c>
      <c r="D63" s="2"/>
      <c r="E63" s="2">
        <v>13702</v>
      </c>
      <c r="F63" s="2">
        <v>0</v>
      </c>
      <c r="G63" s="2">
        <v>13702</v>
      </c>
      <c r="H63" s="2"/>
      <c r="I63" s="2">
        <f t="shared" si="0"/>
        <v>1054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t="s">
        <v>72</v>
      </c>
      <c r="C64" s="2">
        <v>49</v>
      </c>
      <c r="D64" s="2"/>
      <c r="E64" s="2">
        <v>13833</v>
      </c>
      <c r="F64" s="2">
        <v>0</v>
      </c>
      <c r="G64" s="2">
        <v>13833</v>
      </c>
      <c r="H64" s="2"/>
      <c r="I64" s="2">
        <f t="shared" si="0"/>
        <v>282.3061224489796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5:24" ht="12.75">
      <c r="E65" s="2"/>
      <c r="G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1" t="s">
        <v>16</v>
      </c>
      <c r="C66" s="9">
        <f>SUM(C10:C65)</f>
        <v>43703</v>
      </c>
      <c r="D66" s="10"/>
      <c r="E66" s="10">
        <f>SUM(E10:E65)</f>
        <v>54027480</v>
      </c>
      <c r="F66" s="10">
        <f>SUM(F10:F65)</f>
        <v>2788662</v>
      </c>
      <c r="G66" s="10">
        <f>SUM(G10:G65)</f>
        <v>56816142</v>
      </c>
      <c r="H66" s="10"/>
      <c r="I66" s="10">
        <f t="shared" si="0"/>
        <v>1300.0513008260302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</sheetData>
  <mergeCells count="4">
    <mergeCell ref="E6:G6"/>
    <mergeCell ref="A1:I1"/>
    <mergeCell ref="A2:I2"/>
    <mergeCell ref="A3:I3"/>
  </mergeCells>
  <printOptions/>
  <pageMargins left="1.48" right="0.37" top="0.52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Philip Schulz</dc:creator>
  <cp:keywords/>
  <dc:description/>
  <cp:lastModifiedBy> Philip Schulz</cp:lastModifiedBy>
  <dcterms:created xsi:type="dcterms:W3CDTF">2004-10-15T17:51:56Z</dcterms:created>
  <dcterms:modified xsi:type="dcterms:W3CDTF">2004-10-22T15:13:23Z</dcterms:modified>
  <cp:category/>
  <cp:version/>
  <cp:contentType/>
  <cp:contentStatus/>
</cp:coreProperties>
</file>