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FSEOG" sheetId="1" r:id="rId1"/>
    <sheet name="FWS" sheetId="2" r:id="rId2"/>
    <sheet name="Perkins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<sst xmlns="http://schemas.openxmlformats.org/spreadsheetml/2006/main" count="64" uniqueCount="24">
  <si>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>Recipients</t>
  </si>
  <si>
    <t>Percent</t>
  </si>
  <si>
    <t>Average</t>
  </si>
  <si>
    <t>Award  ($)</t>
  </si>
  <si>
    <t>Award ($)</t>
  </si>
  <si>
    <t>0 to</t>
  </si>
  <si>
    <t>$6,000-</t>
  </si>
  <si>
    <t>$12,000-</t>
  </si>
  <si>
    <t>$24,000-</t>
  </si>
  <si>
    <t>$30,000-</t>
  </si>
  <si>
    <t>$42,000-</t>
  </si>
  <si>
    <t>&amp; Over</t>
  </si>
  <si>
    <t>Independent</t>
  </si>
  <si>
    <t>Undergraduate</t>
  </si>
  <si>
    <t>Students</t>
  </si>
  <si>
    <t>Dependent Undergraduate Students</t>
  </si>
  <si>
    <t>Earnings  ($)</t>
  </si>
  <si>
    <t>Earnings ($)</t>
  </si>
  <si>
    <t>Graduate</t>
  </si>
  <si>
    <t>FSEOG Awards and Recipients for 2001-02 - U.S. Totals</t>
  </si>
  <si>
    <t>FWS Awards and Recipients for 2001-02 - U.S. Totals</t>
  </si>
  <si>
    <t>Federal Perkins Loan Awards and Recipients for 2001-02 - U.S. Totals</t>
  </si>
  <si>
    <t>Total*</t>
  </si>
  <si>
    <t>Note:   In thousands.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</si>
</sst>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2" fontId="0" fillId="0" borderId="0" xfId="0" applyNumberFormat="1" applyAlignment="1">
      <alignment/>
    </xf>
    <xf numFmtId="38" fontId="1" fillId="0" borderId="0" xfId="0" applyNumberFormat="1" applyFont="1" applyAlignment="1">
      <alignment horizontal="right"/>
    </xf>
    <xf numFmtId="38" fontId="0" fillId="0" borderId="0" xfId="15" applyNumberFormat="1" applyAlignment="1">
      <alignment/>
    </xf>
    <xf numFmtId="38" fontId="0" fillId="0" borderId="0" xfId="0" applyNumberFormat="1" applyAlignment="1">
      <alignment/>
    </xf>
    <xf numFmtId="38" fontId="0" fillId="0" borderId="0" xfId="15" applyNumberFormat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9.28125" style="0" bestFit="1" customWidth="1"/>
    <col min="10" max="10" width="2.7109375" style="0" customWidth="1"/>
    <col min="11" max="11" width="9.28125" style="0" bestFit="1" customWidth="1"/>
    <col min="12" max="12" width="2.7109375" style="0" customWidth="1"/>
    <col min="13" max="13" width="9.28125" style="0" bestFit="1" customWidth="1"/>
    <col min="14" max="14" width="2.7109375" style="0" customWidth="1"/>
    <col min="15" max="15" width="9.28125" style="0" bestFit="1" customWidth="1"/>
    <col min="16" max="16" width="2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</cols>
  <sheetData>
    <row r="1" spans="1:20" ht="20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4" spans="5:20" ht="12.75">
      <c r="E4" s="15" t="s">
        <v>15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 t="s">
        <v>12</v>
      </c>
      <c r="S4" s="13"/>
      <c r="T4" s="13"/>
    </row>
    <row r="5" spans="5:20" ht="12.75">
      <c r="E5" s="1" t="s">
        <v>5</v>
      </c>
      <c r="F5" s="1"/>
      <c r="G5" s="1" t="s">
        <v>6</v>
      </c>
      <c r="H5" s="1"/>
      <c r="I5" s="1" t="s">
        <v>7</v>
      </c>
      <c r="J5" s="1"/>
      <c r="K5" s="1" t="s">
        <v>8</v>
      </c>
      <c r="L5" s="1"/>
      <c r="M5" s="1" t="s">
        <v>9</v>
      </c>
      <c r="N5" s="1"/>
      <c r="O5" s="1" t="s">
        <v>10</v>
      </c>
      <c r="P5" s="1"/>
      <c r="Q5" s="2">
        <v>60000</v>
      </c>
      <c r="R5" s="13" t="s">
        <v>13</v>
      </c>
      <c r="S5" s="13"/>
      <c r="T5" s="13"/>
    </row>
    <row r="6" spans="3:20" ht="12.75">
      <c r="C6" s="5" t="s">
        <v>22</v>
      </c>
      <c r="D6" s="5"/>
      <c r="E6" s="2">
        <v>5999</v>
      </c>
      <c r="F6" s="2"/>
      <c r="G6" s="8">
        <v>11999</v>
      </c>
      <c r="H6" s="8"/>
      <c r="I6" s="8">
        <v>23999</v>
      </c>
      <c r="J6" s="8"/>
      <c r="K6" s="8">
        <v>29999</v>
      </c>
      <c r="L6" s="8"/>
      <c r="M6" s="8">
        <v>41999</v>
      </c>
      <c r="N6" s="8"/>
      <c r="O6" s="8">
        <v>59999</v>
      </c>
      <c r="P6" s="3"/>
      <c r="Q6" s="1" t="s">
        <v>11</v>
      </c>
      <c r="R6" s="13" t="s">
        <v>14</v>
      </c>
      <c r="S6" s="13"/>
      <c r="T6" s="13"/>
    </row>
    <row r="8" spans="1:19" ht="12.75">
      <c r="A8" s="4" t="s">
        <v>0</v>
      </c>
      <c r="C8" s="6">
        <v>1295</v>
      </c>
      <c r="D8" s="6"/>
      <c r="E8" s="6">
        <v>54</v>
      </c>
      <c r="F8" s="6"/>
      <c r="G8" s="6">
        <v>70</v>
      </c>
      <c r="H8" s="6"/>
      <c r="I8" s="6">
        <v>208</v>
      </c>
      <c r="J8" s="6"/>
      <c r="K8" s="6">
        <v>96</v>
      </c>
      <c r="L8" s="6"/>
      <c r="M8" s="6">
        <v>122</v>
      </c>
      <c r="N8" s="6"/>
      <c r="O8" s="6">
        <v>62</v>
      </c>
      <c r="P8" s="6"/>
      <c r="Q8" s="6">
        <v>12</v>
      </c>
      <c r="R8" s="6"/>
      <c r="S8" s="6">
        <v>671</v>
      </c>
    </row>
    <row r="9" spans="1:19" ht="12.75">
      <c r="A9" s="4" t="s">
        <v>1</v>
      </c>
      <c r="C9" s="7">
        <f>SUM(E9:S9)</f>
        <v>100</v>
      </c>
      <c r="D9" s="7"/>
      <c r="E9" s="7">
        <f>SUM(E8/$C8)*100</f>
        <v>4.16988416988417</v>
      </c>
      <c r="F9" s="7"/>
      <c r="G9" s="7">
        <f aca="true" t="shared" si="0" ref="G9:S9">SUM(G8/$C8)*100</f>
        <v>5.405405405405405</v>
      </c>
      <c r="H9" s="7"/>
      <c r="I9" s="7">
        <f t="shared" si="0"/>
        <v>16.06177606177606</v>
      </c>
      <c r="J9" s="7"/>
      <c r="K9" s="7">
        <f t="shared" si="0"/>
        <v>7.4131274131274125</v>
      </c>
      <c r="L9" s="7"/>
      <c r="M9" s="7">
        <f t="shared" si="0"/>
        <v>9.420849420849422</v>
      </c>
      <c r="N9" s="7"/>
      <c r="O9" s="7">
        <f t="shared" si="0"/>
        <v>4.787644787644788</v>
      </c>
      <c r="P9" s="7"/>
      <c r="Q9" s="7">
        <f t="shared" si="0"/>
        <v>0.9266409266409266</v>
      </c>
      <c r="S9" s="7">
        <f t="shared" si="0"/>
        <v>51.81467181467182</v>
      </c>
    </row>
    <row r="10" ht="12.75">
      <c r="A10" s="4"/>
    </row>
    <row r="11" spans="1:19" ht="12.75">
      <c r="A11" s="4" t="s">
        <v>4</v>
      </c>
      <c r="C11">
        <v>1007</v>
      </c>
      <c r="E11">
        <v>48</v>
      </c>
      <c r="G11">
        <v>59</v>
      </c>
      <c r="I11">
        <v>193</v>
      </c>
      <c r="K11">
        <v>99</v>
      </c>
      <c r="M11">
        <v>134</v>
      </c>
      <c r="O11">
        <v>71</v>
      </c>
      <c r="Q11">
        <v>14</v>
      </c>
      <c r="S11">
        <v>389</v>
      </c>
    </row>
    <row r="12" spans="1:19" ht="12.75">
      <c r="A12" s="4" t="s">
        <v>1</v>
      </c>
      <c r="C12" s="7">
        <f>SUM(E12:S12)</f>
        <v>100</v>
      </c>
      <c r="D12" s="7"/>
      <c r="E12" s="7">
        <f>SUM(E11/$C11)*100</f>
        <v>4.766633565044687</v>
      </c>
      <c r="F12" s="7"/>
      <c r="G12" s="7">
        <f aca="true" t="shared" si="1" ref="G12:S12">SUM(G11/$C11)*100</f>
        <v>5.858987090367428</v>
      </c>
      <c r="H12" s="7"/>
      <c r="I12" s="7">
        <f t="shared" si="1"/>
        <v>19.165839126117177</v>
      </c>
      <c r="J12" s="7"/>
      <c r="K12" s="7">
        <f t="shared" si="1"/>
        <v>9.831181727904667</v>
      </c>
      <c r="L12" s="7"/>
      <c r="M12" s="7">
        <f t="shared" si="1"/>
        <v>13.306852035749753</v>
      </c>
      <c r="N12" s="7"/>
      <c r="O12" s="7">
        <f t="shared" si="1"/>
        <v>7.0506454816285995</v>
      </c>
      <c r="P12" s="7"/>
      <c r="Q12" s="7">
        <f t="shared" si="1"/>
        <v>1.3902681231380336</v>
      </c>
      <c r="S12" s="7">
        <f t="shared" si="1"/>
        <v>38.629592850049654</v>
      </c>
    </row>
    <row r="13" ht="12.75">
      <c r="A13" s="4"/>
    </row>
    <row r="14" ht="12.75">
      <c r="A14" s="4" t="s">
        <v>2</v>
      </c>
    </row>
    <row r="15" spans="1:19" ht="12.75">
      <c r="A15" s="4" t="s">
        <v>3</v>
      </c>
      <c r="C15" s="6">
        <v>778</v>
      </c>
      <c r="D15" s="6"/>
      <c r="E15" s="6">
        <v>878</v>
      </c>
      <c r="F15" s="6"/>
      <c r="G15" s="6">
        <v>840</v>
      </c>
      <c r="H15" s="6"/>
      <c r="I15" s="6">
        <v>929</v>
      </c>
      <c r="J15" s="6"/>
      <c r="K15" s="6">
        <v>1034</v>
      </c>
      <c r="L15" s="6"/>
      <c r="M15" s="6">
        <v>1100</v>
      </c>
      <c r="N15" s="6"/>
      <c r="O15" s="6">
        <v>1154</v>
      </c>
      <c r="P15" s="6"/>
      <c r="Q15" s="6">
        <v>1234</v>
      </c>
      <c r="R15" s="6"/>
      <c r="S15" s="6">
        <v>578</v>
      </c>
    </row>
    <row r="19" ht="12.75">
      <c r="A19" s="4" t="s">
        <v>23</v>
      </c>
    </row>
  </sheetData>
  <mergeCells count="5">
    <mergeCell ref="R6:T6"/>
    <mergeCell ref="A1:T1"/>
    <mergeCell ref="E4:Q4"/>
    <mergeCell ref="R4:T4"/>
    <mergeCell ref="R5:T5"/>
  </mergeCells>
  <printOptions/>
  <pageMargins left="1.11" right="0.75" top="1.26" bottom="1" header="0.5" footer="0.5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2.7109375" style="0" customWidth="1"/>
    <col min="22" max="22" width="6.7109375" style="0" customWidth="1"/>
    <col min="23" max="23" width="2.7109375" style="0" customWidth="1"/>
  </cols>
  <sheetData>
    <row r="1" spans="1:23" ht="20.2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9:23" ht="12.75">
      <c r="S2" s="13"/>
      <c r="T2" s="13"/>
      <c r="U2" s="13"/>
      <c r="V2" s="13"/>
      <c r="W2" s="13"/>
    </row>
    <row r="4" spans="5:20" ht="12.75">
      <c r="E4" s="15" t="s">
        <v>15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 t="s">
        <v>12</v>
      </c>
      <c r="S4" s="13"/>
      <c r="T4" s="13"/>
    </row>
    <row r="5" spans="5:23" ht="12.75">
      <c r="E5" s="1" t="s">
        <v>5</v>
      </c>
      <c r="F5" s="1"/>
      <c r="G5" s="1" t="s">
        <v>6</v>
      </c>
      <c r="H5" s="1"/>
      <c r="I5" s="1" t="s">
        <v>7</v>
      </c>
      <c r="J5" s="1"/>
      <c r="K5" s="1" t="s">
        <v>8</v>
      </c>
      <c r="L5" s="1"/>
      <c r="M5" s="1" t="s">
        <v>9</v>
      </c>
      <c r="N5" s="1"/>
      <c r="O5" s="1" t="s">
        <v>10</v>
      </c>
      <c r="P5" s="1"/>
      <c r="Q5" s="2">
        <v>60000</v>
      </c>
      <c r="R5" s="13" t="s">
        <v>13</v>
      </c>
      <c r="S5" s="13"/>
      <c r="T5" s="13"/>
      <c r="U5" s="13" t="s">
        <v>18</v>
      </c>
      <c r="V5" s="13"/>
      <c r="W5" s="13"/>
    </row>
    <row r="6" spans="3:23" ht="12.75">
      <c r="C6" s="5" t="s">
        <v>22</v>
      </c>
      <c r="D6" s="5"/>
      <c r="E6" s="2">
        <v>5999</v>
      </c>
      <c r="F6" s="2"/>
      <c r="G6" s="8">
        <v>11999</v>
      </c>
      <c r="H6" s="8"/>
      <c r="I6" s="8">
        <v>23999</v>
      </c>
      <c r="J6" s="8"/>
      <c r="K6" s="8">
        <v>29999</v>
      </c>
      <c r="L6" s="8"/>
      <c r="M6" s="8">
        <v>41999</v>
      </c>
      <c r="N6" s="8"/>
      <c r="O6" s="8">
        <v>59999</v>
      </c>
      <c r="P6" s="3"/>
      <c r="Q6" s="1" t="s">
        <v>11</v>
      </c>
      <c r="R6" s="13" t="s">
        <v>14</v>
      </c>
      <c r="S6" s="13"/>
      <c r="T6" s="13"/>
      <c r="U6" s="13" t="s">
        <v>14</v>
      </c>
      <c r="V6" s="13"/>
      <c r="W6" s="13"/>
    </row>
    <row r="8" spans="1:22" ht="12.75">
      <c r="A8" s="4" t="s">
        <v>0</v>
      </c>
      <c r="C8" s="6">
        <v>740</v>
      </c>
      <c r="D8" s="6"/>
      <c r="E8" s="6">
        <v>23</v>
      </c>
      <c r="F8" s="6"/>
      <c r="G8" s="6">
        <v>28</v>
      </c>
      <c r="H8" s="6"/>
      <c r="I8" s="6">
        <v>86</v>
      </c>
      <c r="J8" s="6"/>
      <c r="K8" s="6">
        <v>52</v>
      </c>
      <c r="L8" s="6"/>
      <c r="M8" s="6">
        <v>93</v>
      </c>
      <c r="N8" s="6"/>
      <c r="O8" s="6">
        <v>116</v>
      </c>
      <c r="P8" s="6"/>
      <c r="Q8" s="6">
        <v>144</v>
      </c>
      <c r="R8" s="6"/>
      <c r="S8" s="6">
        <v>152</v>
      </c>
      <c r="V8">
        <v>46</v>
      </c>
    </row>
    <row r="9" spans="1:22" ht="12.75">
      <c r="A9" s="4" t="s">
        <v>1</v>
      </c>
      <c r="C9" s="7">
        <f>SUM(E9:V9)</f>
        <v>100.00000000000001</v>
      </c>
      <c r="D9" s="7"/>
      <c r="E9" s="7">
        <f>SUM(E8/$C8)*100</f>
        <v>3.1081081081081083</v>
      </c>
      <c r="F9" s="7"/>
      <c r="G9" s="7">
        <f aca="true" t="shared" si="0" ref="G9:S9">SUM(G8/$C8)*100</f>
        <v>3.783783783783784</v>
      </c>
      <c r="H9" s="7"/>
      <c r="I9" s="7">
        <f t="shared" si="0"/>
        <v>11.621621621621623</v>
      </c>
      <c r="J9" s="7"/>
      <c r="K9" s="7">
        <f t="shared" si="0"/>
        <v>7.027027027027027</v>
      </c>
      <c r="L9" s="7"/>
      <c r="M9" s="7">
        <f t="shared" si="0"/>
        <v>12.567567567567567</v>
      </c>
      <c r="N9" s="7"/>
      <c r="O9" s="7">
        <f t="shared" si="0"/>
        <v>15.675675675675677</v>
      </c>
      <c r="P9" s="7"/>
      <c r="Q9" s="7">
        <f t="shared" si="0"/>
        <v>19.45945945945946</v>
      </c>
      <c r="S9" s="7">
        <f t="shared" si="0"/>
        <v>20.54054054054054</v>
      </c>
      <c r="V9" s="7">
        <f>SUM(V8/$C8)*100</f>
        <v>6.216216216216217</v>
      </c>
    </row>
    <row r="10" ht="12.75">
      <c r="A10" s="4"/>
    </row>
    <row r="11" spans="1:22" ht="12.75">
      <c r="A11" s="4" t="s">
        <v>17</v>
      </c>
      <c r="C11" s="10">
        <v>1032</v>
      </c>
      <c r="E11">
        <v>31</v>
      </c>
      <c r="G11">
        <v>37</v>
      </c>
      <c r="I11">
        <v>117</v>
      </c>
      <c r="K11">
        <v>70</v>
      </c>
      <c r="M11">
        <v>123</v>
      </c>
      <c r="O11">
        <v>146</v>
      </c>
      <c r="Q11">
        <v>169</v>
      </c>
      <c r="S11">
        <v>229</v>
      </c>
      <c r="V11">
        <v>110</v>
      </c>
    </row>
    <row r="12" spans="1:22" ht="12.75">
      <c r="A12" s="4" t="s">
        <v>1</v>
      </c>
      <c r="C12" s="7">
        <f>SUM(E12:V12)</f>
        <v>100</v>
      </c>
      <c r="D12" s="7"/>
      <c r="E12" s="7">
        <f>SUM(E11/$C11)*100</f>
        <v>3.003875968992248</v>
      </c>
      <c r="F12" s="7"/>
      <c r="G12" s="7">
        <f aca="true" t="shared" si="1" ref="G12:S12">SUM(G11/$C11)*100</f>
        <v>3.5852713178294575</v>
      </c>
      <c r="H12" s="7"/>
      <c r="I12" s="7">
        <f t="shared" si="1"/>
        <v>11.337209302325581</v>
      </c>
      <c r="J12" s="7"/>
      <c r="K12" s="7">
        <f t="shared" si="1"/>
        <v>6.782945736434108</v>
      </c>
      <c r="L12" s="7"/>
      <c r="M12" s="7">
        <f t="shared" si="1"/>
        <v>11.918604651162791</v>
      </c>
      <c r="N12" s="7"/>
      <c r="O12" s="7">
        <f t="shared" si="1"/>
        <v>14.147286821705427</v>
      </c>
      <c r="P12" s="7"/>
      <c r="Q12" s="7">
        <f t="shared" si="1"/>
        <v>16.375968992248062</v>
      </c>
      <c r="S12" s="7">
        <f t="shared" si="1"/>
        <v>22.189922480620154</v>
      </c>
      <c r="V12" s="7">
        <f>SUM(V11/$C11)*100</f>
        <v>10.65891472868217</v>
      </c>
    </row>
    <row r="13" ht="12.75">
      <c r="A13" s="4"/>
    </row>
    <row r="14" ht="12.75">
      <c r="A14" s="4" t="s">
        <v>2</v>
      </c>
    </row>
    <row r="15" spans="1:22" ht="12.75">
      <c r="A15" s="4" t="s">
        <v>16</v>
      </c>
      <c r="C15" s="6">
        <v>1394</v>
      </c>
      <c r="D15" s="6"/>
      <c r="E15" s="6">
        <v>1335</v>
      </c>
      <c r="F15" s="6"/>
      <c r="G15" s="6">
        <v>1321</v>
      </c>
      <c r="H15" s="6"/>
      <c r="I15" s="6">
        <v>1357</v>
      </c>
      <c r="J15" s="6"/>
      <c r="K15" s="6">
        <v>1344</v>
      </c>
      <c r="L15" s="6"/>
      <c r="M15" s="6">
        <v>1323</v>
      </c>
      <c r="N15" s="6"/>
      <c r="O15" s="6">
        <v>1267</v>
      </c>
      <c r="P15" s="6"/>
      <c r="Q15" s="6">
        <v>1169</v>
      </c>
      <c r="R15" s="6"/>
      <c r="S15" s="6">
        <v>1506</v>
      </c>
      <c r="V15" s="6">
        <v>2365</v>
      </c>
    </row>
    <row r="19" ht="12.75">
      <c r="A19" s="4" t="s">
        <v>23</v>
      </c>
    </row>
  </sheetData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/>
  <pageMargins left="0.94" right="0.52" top="1.21" bottom="1" header="0.5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workbookViewId="0" topLeftCell="A1">
      <selection activeCell="A19" sqref="A19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6.7109375" style="0" customWidth="1"/>
    <col min="19" max="19" width="9.28125" style="0" bestFit="1" customWidth="1"/>
    <col min="20" max="20" width="6.7109375" style="0" customWidth="1"/>
    <col min="21" max="21" width="2.7109375" style="0" customWidth="1"/>
    <col min="22" max="22" width="6.7109375" style="0" customWidth="1"/>
    <col min="23" max="23" width="2.7109375" style="0" customWidth="1"/>
  </cols>
  <sheetData>
    <row r="1" spans="1:23" ht="2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4" spans="5:20" ht="12.75">
      <c r="E4" s="15" t="s">
        <v>15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3" t="s">
        <v>12</v>
      </c>
      <c r="S4" s="13"/>
      <c r="T4" s="13"/>
    </row>
    <row r="5" spans="5:23" ht="12.75">
      <c r="E5" s="1" t="s">
        <v>5</v>
      </c>
      <c r="F5" s="1"/>
      <c r="G5" s="1" t="s">
        <v>6</v>
      </c>
      <c r="H5" s="1"/>
      <c r="I5" s="1" t="s">
        <v>7</v>
      </c>
      <c r="J5" s="1"/>
      <c r="K5" s="1" t="s">
        <v>8</v>
      </c>
      <c r="L5" s="1"/>
      <c r="M5" s="1" t="s">
        <v>9</v>
      </c>
      <c r="N5" s="1"/>
      <c r="O5" s="1" t="s">
        <v>10</v>
      </c>
      <c r="P5" s="1"/>
      <c r="Q5" s="2">
        <v>60000</v>
      </c>
      <c r="R5" s="13" t="s">
        <v>13</v>
      </c>
      <c r="S5" s="13"/>
      <c r="T5" s="13"/>
      <c r="U5" s="13" t="s">
        <v>18</v>
      </c>
      <c r="V5" s="13"/>
      <c r="W5" s="13"/>
    </row>
    <row r="6" spans="3:23" ht="12.75">
      <c r="C6" s="5" t="s">
        <v>22</v>
      </c>
      <c r="D6" s="5"/>
      <c r="E6" s="2">
        <v>5999</v>
      </c>
      <c r="F6" s="2"/>
      <c r="G6" s="8">
        <v>11999</v>
      </c>
      <c r="H6" s="8"/>
      <c r="I6" s="8">
        <v>23999</v>
      </c>
      <c r="J6" s="8"/>
      <c r="K6" s="8">
        <v>29999</v>
      </c>
      <c r="L6" s="8"/>
      <c r="M6" s="8">
        <v>41999</v>
      </c>
      <c r="N6" s="8"/>
      <c r="O6" s="8">
        <v>59999</v>
      </c>
      <c r="P6" s="3"/>
      <c r="Q6" s="1" t="s">
        <v>11</v>
      </c>
      <c r="R6" s="13" t="s">
        <v>14</v>
      </c>
      <c r="S6" s="13"/>
      <c r="T6" s="13"/>
      <c r="U6" s="13" t="s">
        <v>14</v>
      </c>
      <c r="V6" s="13"/>
      <c r="W6" s="13"/>
    </row>
    <row r="8" spans="1:22" ht="12.75">
      <c r="A8" s="4" t="s">
        <v>0</v>
      </c>
      <c r="C8" s="6">
        <v>660</v>
      </c>
      <c r="D8" s="6"/>
      <c r="E8" s="6">
        <v>14</v>
      </c>
      <c r="F8" s="6"/>
      <c r="G8" s="6">
        <v>16</v>
      </c>
      <c r="H8" s="6"/>
      <c r="I8" s="6">
        <v>61</v>
      </c>
      <c r="J8" s="6"/>
      <c r="K8" s="6">
        <v>42</v>
      </c>
      <c r="L8" s="6"/>
      <c r="M8" s="6">
        <v>84</v>
      </c>
      <c r="N8" s="6"/>
      <c r="O8" s="6">
        <v>104</v>
      </c>
      <c r="P8" s="6"/>
      <c r="Q8" s="6">
        <v>109</v>
      </c>
      <c r="R8" s="6"/>
      <c r="S8" s="6">
        <v>141</v>
      </c>
      <c r="V8">
        <v>89</v>
      </c>
    </row>
    <row r="9" spans="1:22" ht="12.75">
      <c r="A9" s="4" t="s">
        <v>1</v>
      </c>
      <c r="C9" s="7">
        <f>SUM(E9:V9)</f>
        <v>100</v>
      </c>
      <c r="D9" s="7"/>
      <c r="E9" s="12">
        <f>SUM(E8/$C8)*100</f>
        <v>2.1212121212121215</v>
      </c>
      <c r="F9" s="7"/>
      <c r="G9" s="7">
        <f aca="true" t="shared" si="0" ref="G9:S9">SUM(G8/$C8)*100</f>
        <v>2.4242424242424243</v>
      </c>
      <c r="H9" s="7"/>
      <c r="I9" s="7">
        <f t="shared" si="0"/>
        <v>9.242424242424242</v>
      </c>
      <c r="J9" s="7"/>
      <c r="K9" s="7">
        <f t="shared" si="0"/>
        <v>6.363636363636363</v>
      </c>
      <c r="L9" s="7"/>
      <c r="M9" s="7">
        <f t="shared" si="0"/>
        <v>12.727272727272727</v>
      </c>
      <c r="N9" s="7"/>
      <c r="O9" s="7">
        <f t="shared" si="0"/>
        <v>15.757575757575756</v>
      </c>
      <c r="P9" s="7"/>
      <c r="Q9" s="7">
        <f t="shared" si="0"/>
        <v>16.515151515151516</v>
      </c>
      <c r="S9" s="7">
        <f t="shared" si="0"/>
        <v>21.363636363636363</v>
      </c>
      <c r="V9" s="7">
        <f>SUM(V8/$C8)*100</f>
        <v>13.484848484848486</v>
      </c>
    </row>
    <row r="10" ht="12.75">
      <c r="A10" s="4"/>
    </row>
    <row r="11" spans="1:22" ht="12.75">
      <c r="A11" s="4" t="s">
        <v>17</v>
      </c>
      <c r="C11" s="6">
        <v>1239</v>
      </c>
      <c r="E11">
        <v>25</v>
      </c>
      <c r="G11">
        <v>28</v>
      </c>
      <c r="I11">
        <v>107</v>
      </c>
      <c r="K11">
        <v>74</v>
      </c>
      <c r="M11">
        <v>146</v>
      </c>
      <c r="O11">
        <v>178</v>
      </c>
      <c r="Q11">
        <v>183</v>
      </c>
      <c r="S11">
        <v>236</v>
      </c>
      <c r="V11">
        <v>262</v>
      </c>
    </row>
    <row r="12" spans="1:22" ht="12.75">
      <c r="A12" s="4" t="s">
        <v>1</v>
      </c>
      <c r="C12" s="7">
        <f>SUM(E12:V12)</f>
        <v>100</v>
      </c>
      <c r="D12" s="7"/>
      <c r="E12" s="7">
        <f>SUM(E11/$C11)*100</f>
        <v>2.0177562550443904</v>
      </c>
      <c r="F12" s="7"/>
      <c r="G12" s="7">
        <f aca="true" t="shared" si="1" ref="G12:S12">SUM(G11/$C11)*100</f>
        <v>2.2598870056497176</v>
      </c>
      <c r="H12" s="7"/>
      <c r="I12" s="7">
        <f t="shared" si="1"/>
        <v>8.635996771589992</v>
      </c>
      <c r="J12" s="7"/>
      <c r="K12" s="7">
        <f t="shared" si="1"/>
        <v>5.9725585149313964</v>
      </c>
      <c r="L12" s="7"/>
      <c r="M12" s="7">
        <f t="shared" si="1"/>
        <v>11.78369652945924</v>
      </c>
      <c r="N12" s="7"/>
      <c r="O12" s="7">
        <f t="shared" si="1"/>
        <v>14.366424535916062</v>
      </c>
      <c r="P12" s="7"/>
      <c r="Q12" s="7">
        <f t="shared" si="1"/>
        <v>14.769975786924938</v>
      </c>
      <c r="S12" s="7">
        <f t="shared" si="1"/>
        <v>19.047619047619047</v>
      </c>
      <c r="V12" s="7">
        <f>SUM(V11/$C11)*100</f>
        <v>21.146085552865213</v>
      </c>
    </row>
    <row r="13" ht="12.75">
      <c r="A13" s="4"/>
    </row>
    <row r="14" ht="12.75">
      <c r="A14" s="4" t="s">
        <v>2</v>
      </c>
    </row>
    <row r="15" spans="1:22" ht="12.75">
      <c r="A15" s="4" t="s">
        <v>16</v>
      </c>
      <c r="C15" s="6">
        <v>1875</v>
      </c>
      <c r="D15" s="6"/>
      <c r="E15" s="6">
        <v>1765</v>
      </c>
      <c r="F15" s="6"/>
      <c r="G15" s="9">
        <v>1746</v>
      </c>
      <c r="H15" s="9"/>
      <c r="I15" s="9">
        <v>1753</v>
      </c>
      <c r="J15" s="9"/>
      <c r="K15" s="9">
        <v>1745</v>
      </c>
      <c r="L15" s="9"/>
      <c r="M15" s="9">
        <v>1738</v>
      </c>
      <c r="N15" s="9"/>
      <c r="O15" s="9">
        <v>1721</v>
      </c>
      <c r="P15" s="9"/>
      <c r="Q15" s="9">
        <v>1671</v>
      </c>
      <c r="R15" s="9"/>
      <c r="S15" s="9">
        <v>1673</v>
      </c>
      <c r="T15" s="10"/>
      <c r="U15" s="10"/>
      <c r="V15" s="11">
        <v>2932</v>
      </c>
    </row>
    <row r="19" ht="12.75">
      <c r="A19" s="4" t="s">
        <v>23</v>
      </c>
    </row>
  </sheetData>
  <mergeCells count="7">
    <mergeCell ref="R6:T6"/>
    <mergeCell ref="U6:W6"/>
    <mergeCell ref="A1:W1"/>
    <mergeCell ref="E4:Q4"/>
    <mergeCell ref="R4:T4"/>
    <mergeCell ref="R5:T5"/>
    <mergeCell ref="U5:W5"/>
  </mergeCells>
  <printOptions/>
  <pageMargins left="0.82" right="0.57" top="1.24" bottom="1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2003-04-04T17:22:21Z</cp:lastPrinted>
  <dcterms:created xsi:type="dcterms:W3CDTF">2001-03-07T13:47:15Z</dcterms:created>
  <dcterms:modified xsi:type="dcterms:W3CDTF">2003-08-21T14:33:10Z</dcterms:modified>
  <cp:category/>
  <cp:version/>
  <cp:contentType/>
  <cp:contentStatus/>
</cp:coreProperties>
</file>