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70" windowHeight="8430" activeTab="1"/>
  </bookViews>
  <sheets>
    <sheet name="compare" sheetId="1" r:id="rId1"/>
    <sheet name="state" sheetId="2" r:id="rId2"/>
  </sheets>
  <definedNames/>
  <calcPr fullCalcOnLoad="1"/>
</workbook>
</file>

<file path=xl/sharedStrings.xml><?xml version="1.0" encoding="utf-8"?>
<sst xmlns="http://schemas.openxmlformats.org/spreadsheetml/2006/main" count="89" uniqueCount="75">
  <si>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</si>
  <si>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</si>
  <si>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</si>
  <si>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</si>
  <si>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</si>
  <si>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</si>
  <si>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</si>
  <si>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</si>
  <si>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</si>
  <si>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</si>
  <si>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</si>
  <si>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</si>
  <si>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</si>
  <si>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</si>
  <si>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</si>
  <si>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</si>
  <si>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</si>
  <si>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</si>
  <si>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</si>
  <si>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</si>
  <si>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</si>
  <si>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</si>
  <si>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</si>
  <si>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</si>
  <si>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</si>
  <si>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</si>
  <si>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</si>
  <si>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</si>
  <si>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</si>
  <si>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</si>
  <si>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</si>
  <si>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</si>
  <si>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</si>
  <si>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</si>
  <si>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</si>
  <si>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</si>
  <si>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</si>
  <si>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</si>
  <si>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</si>
  <si>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</si>
  <si>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</si>
  <si>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</si>
  <si>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</si>
  <si>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</si>
  <si>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</si>
  <si>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</si>
  <si>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</si>
  <si>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</si>
  <si>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</si>
  <si>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</si>
  <si>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Guam</t>
  </si>
  <si>
    <t>Virgin Islands</t>
  </si>
  <si>
    <t>Misc. Islands</t>
  </si>
  <si>
    <t>US Total</t>
  </si>
  <si>
    <t>Campus-Based Allocations</t>
  </si>
  <si>
    <t>Federal</t>
  </si>
  <si>
    <t>FSEOG</t>
  </si>
  <si>
    <t>FWS</t>
  </si>
  <si>
    <t>Perkins - FCC</t>
  </si>
  <si>
    <t>Award Year 2003-04</t>
  </si>
  <si>
    <t>Comparison of Campus-Based Allocations</t>
  </si>
  <si>
    <t>2002-03</t>
  </si>
  <si>
    <t>Difference</t>
  </si>
  <si>
    <t>% Change</t>
  </si>
  <si>
    <t>Public 2 Year</t>
  </si>
  <si>
    <t>Public 4 Year</t>
  </si>
  <si>
    <t>Private 2 Year</t>
  </si>
  <si>
    <t>Private 4 Year</t>
  </si>
  <si>
    <t>Proprietary</t>
  </si>
  <si>
    <t>Total</t>
  </si>
  <si>
    <t>Federal Perkins Loan-FCC</t>
  </si>
  <si>
    <t>2003-04</t>
  </si>
  <si>
    <t>Award Years 2003-04 and 2002-03</t>
  </si>
  <si>
    <t>Louisiana</t>
  </si>
  <si>
    <t>Pennsylvania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</si>
</sst>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6" fontId="2" fillId="0" borderId="0" xfId="0" applyNumberFormat="1" applyFont="1" applyAlignment="1">
      <alignment/>
    </xf>
    <xf numFmtId="40" fontId="2" fillId="0" borderId="0" xfId="0" applyNumberFormat="1" applyFont="1" applyAlignment="1">
      <alignment/>
    </xf>
    <xf numFmtId="40" fontId="0" fillId="0" borderId="0" xfId="0" applyNumberFormat="1" applyAlignment="1">
      <alignment/>
    </xf>
    <xf numFmtId="38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E24" sqref="E24"/>
    </sheetView>
  </sheetViews>
  <sheetFormatPr defaultColWidth="9.140625" defaultRowHeight="12.75"/>
  <cols>
    <col min="1" max="1" width="17.8515625" style="0" customWidth="1"/>
    <col min="2" max="2" width="2.7109375" style="0" customWidth="1"/>
    <col min="3" max="3" width="15.421875" style="0" customWidth="1"/>
    <col min="4" max="4" width="2.7109375" style="0" customWidth="1"/>
    <col min="5" max="5" width="14.7109375" style="0" customWidth="1"/>
    <col min="6" max="6" width="2.7109375" style="0" customWidth="1"/>
    <col min="7" max="7" width="14.7109375" style="0" customWidth="1"/>
    <col min="8" max="8" width="2.7109375" style="0" customWidth="1"/>
    <col min="9" max="9" width="9.7109375" style="0" customWidth="1"/>
    <col min="12" max="13" width="14.421875" style="0" bestFit="1" customWidth="1"/>
    <col min="14" max="14" width="12.140625" style="0" bestFit="1" customWidth="1"/>
    <col min="15" max="15" width="14.00390625" style="0" customWidth="1"/>
  </cols>
  <sheetData>
    <row r="1" spans="1:9" ht="18">
      <c r="A1" s="10" t="s">
        <v>60</v>
      </c>
      <c r="B1" s="10"/>
      <c r="C1" s="10"/>
      <c r="D1" s="10"/>
      <c r="E1" s="10"/>
      <c r="F1" s="10"/>
      <c r="G1" s="10"/>
      <c r="H1" s="10"/>
      <c r="I1" s="10"/>
    </row>
    <row r="2" spans="1:9" ht="18">
      <c r="A2" s="10" t="s">
        <v>72</v>
      </c>
      <c r="B2" s="10"/>
      <c r="C2" s="10"/>
      <c r="D2" s="10"/>
      <c r="E2" s="10"/>
      <c r="F2" s="10"/>
      <c r="G2" s="10"/>
      <c r="H2" s="10"/>
      <c r="I2" s="10"/>
    </row>
    <row r="5" spans="3:9" ht="12.75">
      <c r="C5" s="4" t="s">
        <v>71</v>
      </c>
      <c r="E5" s="4" t="s">
        <v>61</v>
      </c>
      <c r="G5" s="4" t="s">
        <v>62</v>
      </c>
      <c r="I5" s="7" t="s">
        <v>63</v>
      </c>
    </row>
    <row r="6" spans="1:9" ht="12.75">
      <c r="A6" s="5" t="s">
        <v>56</v>
      </c>
      <c r="B6" s="5"/>
      <c r="I6" s="8"/>
    </row>
    <row r="7" ht="12.75">
      <c r="I7" s="8"/>
    </row>
    <row r="8" spans="1:9" ht="12.75">
      <c r="A8" t="s">
        <v>64</v>
      </c>
      <c r="C8" s="3">
        <v>129492787</v>
      </c>
      <c r="D8" s="3"/>
      <c r="E8" s="3">
        <v>124819432</v>
      </c>
      <c r="F8" s="3"/>
      <c r="G8" s="3">
        <f>SUM(C8-E8)</f>
        <v>4673355</v>
      </c>
      <c r="I8" s="8">
        <f>SUM(G8/E8)*100</f>
        <v>3.744092506365515</v>
      </c>
    </row>
    <row r="9" spans="1:15" ht="12.75">
      <c r="A9" t="s">
        <v>65</v>
      </c>
      <c r="C9" s="2">
        <v>233881206</v>
      </c>
      <c r="D9" s="2"/>
      <c r="E9" s="2">
        <v>231468050</v>
      </c>
      <c r="F9" s="2"/>
      <c r="G9" s="2">
        <f>SUM(C9-E9)</f>
        <v>2413156</v>
      </c>
      <c r="I9" s="8">
        <f>SUM(G9/E9)*100</f>
        <v>1.0425438845663582</v>
      </c>
      <c r="M9" s="2"/>
      <c r="N9" s="2"/>
      <c r="O9" s="2"/>
    </row>
    <row r="10" spans="1:15" ht="12.75">
      <c r="A10" t="s">
        <v>66</v>
      </c>
      <c r="C10" s="2">
        <v>9816391</v>
      </c>
      <c r="D10" s="2"/>
      <c r="E10" s="2">
        <v>11712710</v>
      </c>
      <c r="F10" s="2"/>
      <c r="G10" s="2">
        <f>SUM(C10-E10)</f>
        <v>-1896319</v>
      </c>
      <c r="I10" s="8">
        <f>SUM(G10/E10)*100</f>
        <v>-16.190266812718832</v>
      </c>
      <c r="M10" s="2"/>
      <c r="N10" s="2"/>
      <c r="O10" s="2"/>
    </row>
    <row r="11" spans="1:15" ht="12.75">
      <c r="A11" t="s">
        <v>67</v>
      </c>
      <c r="C11" s="2">
        <v>294865978</v>
      </c>
      <c r="D11" s="2"/>
      <c r="E11" s="2">
        <v>278386598</v>
      </c>
      <c r="F11" s="2"/>
      <c r="G11" s="2">
        <f>SUM(C11-E11)</f>
        <v>16479380</v>
      </c>
      <c r="I11" s="8">
        <f>SUM(G11/E11)*100</f>
        <v>5.919602494657448</v>
      </c>
      <c r="M11" s="2"/>
      <c r="N11" s="2"/>
      <c r="O11" s="2"/>
    </row>
    <row r="12" spans="1:15" ht="12.75">
      <c r="A12" t="s">
        <v>68</v>
      </c>
      <c r="C12" s="2">
        <v>91903804</v>
      </c>
      <c r="D12" s="2"/>
      <c r="E12" s="2">
        <v>78321167</v>
      </c>
      <c r="F12" s="2"/>
      <c r="G12" s="2">
        <f>SUM(C12-E12)</f>
        <v>13582637</v>
      </c>
      <c r="I12" s="8">
        <f>SUM(G12/E12)*100</f>
        <v>17.342230102368113</v>
      </c>
      <c r="M12" s="2"/>
      <c r="N12" s="2"/>
      <c r="O12" s="2"/>
    </row>
    <row r="13" spans="3:15" ht="12.75">
      <c r="C13" s="2"/>
      <c r="D13" s="2"/>
      <c r="E13" s="2"/>
      <c r="F13" s="2"/>
      <c r="G13" s="2"/>
      <c r="I13" s="8"/>
      <c r="M13" s="2"/>
      <c r="N13" s="2"/>
      <c r="O13" s="2"/>
    </row>
    <row r="14" spans="1:9" ht="12.75">
      <c r="A14" s="4" t="s">
        <v>69</v>
      </c>
      <c r="B14" s="4"/>
      <c r="C14" s="6">
        <f>SUM(C8:C13)</f>
        <v>759960166</v>
      </c>
      <c r="D14" s="3"/>
      <c r="E14" s="6">
        <f>SUM(E8:E13)</f>
        <v>724707957</v>
      </c>
      <c r="F14" s="3"/>
      <c r="G14" s="6">
        <f>SUM(C14-E14)</f>
        <v>35252209</v>
      </c>
      <c r="I14" s="7">
        <f>SUM(G14/E14)*100</f>
        <v>4.864333095765913</v>
      </c>
    </row>
    <row r="15" spans="1:9" ht="12.75">
      <c r="A15" s="4"/>
      <c r="B15" s="4"/>
      <c r="C15" s="9"/>
      <c r="D15" s="2"/>
      <c r="E15" s="9"/>
      <c r="F15" s="2"/>
      <c r="G15" s="2"/>
      <c r="I15" s="8"/>
    </row>
    <row r="16" spans="1:9" ht="12.75">
      <c r="A16" s="4"/>
      <c r="B16" s="4"/>
      <c r="C16" s="9"/>
      <c r="D16" s="2"/>
      <c r="E16" s="9"/>
      <c r="F16" s="2"/>
      <c r="G16" s="2"/>
      <c r="I16" s="8"/>
    </row>
    <row r="17" spans="1:9" ht="12.75">
      <c r="A17" s="4"/>
      <c r="B17" s="4"/>
      <c r="C17" s="9"/>
      <c r="D17" s="2"/>
      <c r="E17" s="9"/>
      <c r="F17" s="2"/>
      <c r="G17" s="2"/>
      <c r="I17" s="8"/>
    </row>
    <row r="18" spans="1:9" ht="12.75">
      <c r="A18" s="5" t="s">
        <v>57</v>
      </c>
      <c r="B18" s="5"/>
      <c r="C18" s="2"/>
      <c r="D18" s="2"/>
      <c r="E18" s="2"/>
      <c r="F18" s="2"/>
      <c r="G18" s="2"/>
      <c r="I18" s="8"/>
    </row>
    <row r="19" spans="3:9" ht="12.75">
      <c r="C19" s="2"/>
      <c r="D19" s="2"/>
      <c r="E19" s="2"/>
      <c r="F19" s="2"/>
      <c r="G19" s="2"/>
      <c r="I19" s="8"/>
    </row>
    <row r="20" spans="1:9" ht="12.75">
      <c r="A20" t="s">
        <v>64</v>
      </c>
      <c r="C20" s="3">
        <v>159320457</v>
      </c>
      <c r="D20" s="3"/>
      <c r="E20" s="3">
        <v>154944017</v>
      </c>
      <c r="F20" s="3"/>
      <c r="G20" s="3">
        <f>SUM(C20-E20)</f>
        <v>4376440</v>
      </c>
      <c r="I20" s="8">
        <f>SUM(G20/E20)*100</f>
        <v>2.824529842930302</v>
      </c>
    </row>
    <row r="21" spans="1:9" ht="12.75">
      <c r="A21" t="s">
        <v>65</v>
      </c>
      <c r="C21" s="2">
        <v>361906014</v>
      </c>
      <c r="D21" s="2"/>
      <c r="E21" s="2">
        <v>366278611</v>
      </c>
      <c r="F21" s="2"/>
      <c r="G21" s="2">
        <f>SUM(C21-E21)</f>
        <v>-4372597</v>
      </c>
      <c r="I21" s="8">
        <f>SUM(G21/E21)*100</f>
        <v>-1.1937898825328896</v>
      </c>
    </row>
    <row r="22" spans="1:9" ht="12.75">
      <c r="A22" t="s">
        <v>66</v>
      </c>
      <c r="C22" s="2">
        <v>10949474</v>
      </c>
      <c r="D22" s="2"/>
      <c r="E22" s="2">
        <v>13339347</v>
      </c>
      <c r="F22" s="2"/>
      <c r="G22" s="2">
        <f>SUM(C22-E22)</f>
        <v>-2389873</v>
      </c>
      <c r="I22" s="8">
        <f>SUM(G22/E22)*100</f>
        <v>-17.915966951005924</v>
      </c>
    </row>
    <row r="23" spans="1:9" ht="12.75">
      <c r="A23" t="s">
        <v>67</v>
      </c>
      <c r="C23" s="2">
        <v>422024050</v>
      </c>
      <c r="D23" s="2"/>
      <c r="E23" s="2">
        <v>426694177</v>
      </c>
      <c r="F23" s="2"/>
      <c r="G23" s="2">
        <f>SUM(C23-E23)</f>
        <v>-4670127</v>
      </c>
      <c r="I23" s="8">
        <f>SUM(G23/E23)*100</f>
        <v>-1.0944904457882958</v>
      </c>
    </row>
    <row r="24" spans="1:9" ht="12.75">
      <c r="A24" t="s">
        <v>68</v>
      </c>
      <c r="C24" s="2">
        <v>46060443</v>
      </c>
      <c r="D24" s="2"/>
      <c r="E24" s="2">
        <v>44460156</v>
      </c>
      <c r="F24" s="2"/>
      <c r="G24" s="2">
        <f>SUM(C24-E24)</f>
        <v>1600287</v>
      </c>
      <c r="I24" s="8">
        <f>SUM(G24/E24)*100</f>
        <v>3.5993733355321558</v>
      </c>
    </row>
    <row r="25" spans="3:9" ht="12.75">
      <c r="C25" s="2"/>
      <c r="D25" s="2"/>
      <c r="E25" s="2"/>
      <c r="F25" s="2"/>
      <c r="G25" s="2"/>
      <c r="I25" s="8"/>
    </row>
    <row r="26" spans="1:9" ht="12.75">
      <c r="A26" s="4" t="s">
        <v>69</v>
      </c>
      <c r="B26" s="4"/>
      <c r="C26" s="6">
        <f>SUM(C20:C25)</f>
        <v>1000260438</v>
      </c>
      <c r="D26" s="3"/>
      <c r="E26" s="6">
        <f>SUM(E20:E25)</f>
        <v>1005716308</v>
      </c>
      <c r="F26" s="3"/>
      <c r="G26" s="6">
        <f>SUM(C26-E26)</f>
        <v>-5455870</v>
      </c>
      <c r="I26" s="7">
        <f>SUM(G26/E26)*100</f>
        <v>-0.5424859830352876</v>
      </c>
    </row>
    <row r="27" spans="3:9" ht="12.75">
      <c r="C27" s="2"/>
      <c r="D27" s="2"/>
      <c r="E27" s="2"/>
      <c r="F27" s="2"/>
      <c r="G27" s="2"/>
      <c r="I27" s="8"/>
    </row>
    <row r="28" spans="3:9" ht="12.75">
      <c r="C28" s="2"/>
      <c r="D28" s="2"/>
      <c r="E28" s="2"/>
      <c r="F28" s="2"/>
      <c r="G28" s="2"/>
      <c r="I28" s="8"/>
    </row>
    <row r="29" spans="3:9" ht="12.75">
      <c r="C29" s="2"/>
      <c r="D29" s="2"/>
      <c r="E29" s="2"/>
      <c r="F29" s="2"/>
      <c r="G29" s="2"/>
      <c r="I29" s="8"/>
    </row>
    <row r="30" spans="1:9" ht="12.75">
      <c r="A30" s="5" t="s">
        <v>70</v>
      </c>
      <c r="B30" s="5"/>
      <c r="C30" s="2"/>
      <c r="D30" s="2"/>
      <c r="E30" s="2"/>
      <c r="F30" s="2"/>
      <c r="G30" s="2"/>
      <c r="I30" s="8"/>
    </row>
    <row r="31" spans="3:9" ht="12.75">
      <c r="C31" s="2"/>
      <c r="D31" s="2"/>
      <c r="E31" s="2"/>
      <c r="F31" s="2"/>
      <c r="G31" s="2"/>
      <c r="I31" s="8"/>
    </row>
    <row r="32" spans="1:9" ht="12.75">
      <c r="A32" t="s">
        <v>64</v>
      </c>
      <c r="C32" s="3">
        <v>2990358</v>
      </c>
      <c r="D32" s="3"/>
      <c r="E32" s="3">
        <v>3537278</v>
      </c>
      <c r="F32" s="3"/>
      <c r="G32" s="3">
        <f>SUM(C32-E32)</f>
        <v>-546920</v>
      </c>
      <c r="I32" s="8">
        <f>SUM(G32/E32)*100</f>
        <v>-15.461606353812169</v>
      </c>
    </row>
    <row r="33" spans="1:9" ht="12.75">
      <c r="A33" t="s">
        <v>65</v>
      </c>
      <c r="C33" s="2">
        <v>41412834</v>
      </c>
      <c r="D33" s="2"/>
      <c r="E33" s="2">
        <v>41029311</v>
      </c>
      <c r="F33" s="2"/>
      <c r="G33" s="2">
        <f>SUM(C33-E33)</f>
        <v>383523</v>
      </c>
      <c r="I33" s="8">
        <f>SUM(G33/E33)*100</f>
        <v>0.9347536935241247</v>
      </c>
    </row>
    <row r="34" spans="1:9" ht="12.75">
      <c r="A34" t="s">
        <v>66</v>
      </c>
      <c r="C34" s="2">
        <v>703446</v>
      </c>
      <c r="D34" s="2"/>
      <c r="E34" s="2">
        <v>694630</v>
      </c>
      <c r="F34" s="2"/>
      <c r="G34" s="2">
        <f>SUM(C34-E34)</f>
        <v>8816</v>
      </c>
      <c r="I34" s="8">
        <f>SUM(G34/E34)*100</f>
        <v>1.2691648791442927</v>
      </c>
    </row>
    <row r="35" spans="1:9" ht="12.75">
      <c r="A35" t="s">
        <v>67</v>
      </c>
      <c r="C35" s="2">
        <v>48017635</v>
      </c>
      <c r="D35" s="2"/>
      <c r="E35" s="2">
        <v>48204698</v>
      </c>
      <c r="F35" s="2"/>
      <c r="G35" s="2">
        <f>SUM(C35-E35)</f>
        <v>-187063</v>
      </c>
      <c r="I35" s="8">
        <f>SUM(G35/E35)*100</f>
        <v>-0.38805968663054374</v>
      </c>
    </row>
    <row r="36" spans="1:9" ht="12.75">
      <c r="A36" t="s">
        <v>68</v>
      </c>
      <c r="C36" s="2">
        <v>6173616</v>
      </c>
      <c r="D36" s="2"/>
      <c r="E36" s="2">
        <v>6382983</v>
      </c>
      <c r="F36" s="2"/>
      <c r="G36" s="2">
        <f>SUM(C36-E36)</f>
        <v>-209367</v>
      </c>
      <c r="I36" s="8">
        <f>SUM(G36/E36)*100</f>
        <v>-3.2800808023458625</v>
      </c>
    </row>
    <row r="37" spans="3:9" ht="12.75">
      <c r="C37" s="2"/>
      <c r="D37" s="2"/>
      <c r="E37" s="2"/>
      <c r="F37" s="2"/>
      <c r="G37" s="2"/>
      <c r="I37" s="8"/>
    </row>
    <row r="38" spans="1:9" ht="12.75">
      <c r="A38" s="4" t="s">
        <v>69</v>
      </c>
      <c r="B38" s="4"/>
      <c r="C38" s="6">
        <f>SUM(C32:C37)</f>
        <v>99297889</v>
      </c>
      <c r="D38" s="3"/>
      <c r="E38" s="6">
        <f>SUM(E32:E37)</f>
        <v>99848900</v>
      </c>
      <c r="F38" s="3"/>
      <c r="G38" s="6">
        <f>SUM(C38-E38)</f>
        <v>-551011</v>
      </c>
      <c r="I38" s="7">
        <f>SUM(G38/E38)*100</f>
        <v>-0.5518448375495373</v>
      </c>
    </row>
  </sheetData>
  <mergeCells count="2">
    <mergeCell ref="A1:I1"/>
    <mergeCell ref="A2:I2"/>
  </mergeCells>
  <printOptions/>
  <pageMargins left="1.16" right="0.75" top="0.74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>
      <selection activeCell="A46" sqref="A46"/>
    </sheetView>
  </sheetViews>
  <sheetFormatPr defaultColWidth="9.140625" defaultRowHeight="12.75"/>
  <cols>
    <col min="1" max="1" width="19.421875" style="0" customWidth="1"/>
    <col min="2" max="2" width="4.7109375" style="0" customWidth="1"/>
    <col min="3" max="3" width="14.7109375" style="0" customWidth="1"/>
    <col min="4" max="4" width="4.7109375" style="0" customWidth="1"/>
    <col min="5" max="5" width="14.7109375" style="0" customWidth="1"/>
    <col min="6" max="6" width="4.7109375" style="0" customWidth="1"/>
    <col min="7" max="7" width="14.7109375" style="0" customWidth="1"/>
  </cols>
  <sheetData>
    <row r="1" spans="1:7" ht="18">
      <c r="A1" s="10" t="s">
        <v>54</v>
      </c>
      <c r="B1" s="10"/>
      <c r="C1" s="10"/>
      <c r="D1" s="10"/>
      <c r="E1" s="10"/>
      <c r="F1" s="10"/>
      <c r="G1" s="10"/>
    </row>
    <row r="2" spans="1:7" ht="18">
      <c r="A2" s="10" t="s">
        <v>59</v>
      </c>
      <c r="B2" s="10"/>
      <c r="C2" s="10"/>
      <c r="D2" s="10"/>
      <c r="E2" s="10"/>
      <c r="F2" s="10"/>
      <c r="G2" s="10"/>
    </row>
    <row r="5" spans="3:7" ht="12.75">
      <c r="C5" s="4"/>
      <c r="D5" s="4"/>
      <c r="E5" s="4"/>
      <c r="F5" s="4"/>
      <c r="G5" s="4" t="s">
        <v>55</v>
      </c>
    </row>
    <row r="6" spans="3:7" ht="12.75">
      <c r="C6" s="4" t="s">
        <v>56</v>
      </c>
      <c r="D6" s="4"/>
      <c r="E6" s="4" t="s">
        <v>57</v>
      </c>
      <c r="F6" s="4"/>
      <c r="G6" s="4" t="s">
        <v>58</v>
      </c>
    </row>
    <row r="8" spans="1:7" ht="12.75">
      <c r="A8" t="s">
        <v>1</v>
      </c>
      <c r="B8" s="1"/>
      <c r="C8" s="3">
        <v>12604222</v>
      </c>
      <c r="D8" s="3"/>
      <c r="E8" s="3">
        <v>16406413</v>
      </c>
      <c r="F8" s="3"/>
      <c r="G8" s="3">
        <v>877130</v>
      </c>
    </row>
    <row r="9" spans="1:7" ht="12.75">
      <c r="A9" t="s">
        <v>0</v>
      </c>
      <c r="B9" s="1"/>
      <c r="C9" s="2">
        <v>793258</v>
      </c>
      <c r="D9" s="2"/>
      <c r="E9" s="2">
        <v>869489</v>
      </c>
      <c r="F9" s="2"/>
      <c r="G9" s="2">
        <v>0</v>
      </c>
    </row>
    <row r="10" spans="1:7" ht="12.75">
      <c r="A10" t="s">
        <v>3</v>
      </c>
      <c r="B10" s="1"/>
      <c r="C10" s="2">
        <v>13477656</v>
      </c>
      <c r="D10" s="2"/>
      <c r="E10" s="2">
        <v>10261482</v>
      </c>
      <c r="F10" s="2"/>
      <c r="G10" s="2">
        <v>1350976</v>
      </c>
    </row>
    <row r="11" spans="1:7" ht="12.75">
      <c r="A11" t="s">
        <v>2</v>
      </c>
      <c r="B11" s="1"/>
      <c r="C11" s="2">
        <v>5191269</v>
      </c>
      <c r="D11" s="2"/>
      <c r="E11" s="2">
        <v>7500896</v>
      </c>
      <c r="F11" s="2"/>
      <c r="G11" s="2">
        <v>762268</v>
      </c>
    </row>
    <row r="12" spans="1:7" ht="12.75">
      <c r="A12" t="s">
        <v>4</v>
      </c>
      <c r="B12" s="1"/>
      <c r="C12" s="2">
        <v>80207073</v>
      </c>
      <c r="D12" s="2"/>
      <c r="E12" s="2">
        <v>107040435</v>
      </c>
      <c r="F12" s="2"/>
      <c r="G12" s="2">
        <v>9092327</v>
      </c>
    </row>
    <row r="13" spans="1:7" ht="12.75">
      <c r="A13" t="s">
        <v>5</v>
      </c>
      <c r="B13" s="1"/>
      <c r="C13" s="2">
        <v>9420203</v>
      </c>
      <c r="D13" s="2"/>
      <c r="E13" s="2">
        <v>12279087</v>
      </c>
      <c r="F13" s="2"/>
      <c r="G13" s="2">
        <v>1598551</v>
      </c>
    </row>
    <row r="14" spans="1:7" ht="12.75">
      <c r="A14" t="s">
        <v>6</v>
      </c>
      <c r="B14" s="1"/>
      <c r="C14" s="2">
        <v>8498919</v>
      </c>
      <c r="D14" s="2"/>
      <c r="E14" s="2">
        <v>11662270</v>
      </c>
      <c r="F14" s="2"/>
      <c r="G14" s="2">
        <v>1155879</v>
      </c>
    </row>
    <row r="15" spans="1:7" ht="12.75">
      <c r="A15" t="s">
        <v>8</v>
      </c>
      <c r="B15" s="1"/>
      <c r="C15" s="2">
        <v>1597304</v>
      </c>
      <c r="D15" s="2"/>
      <c r="E15" s="2">
        <v>1614270</v>
      </c>
      <c r="F15" s="2"/>
      <c r="G15" s="2">
        <v>121956</v>
      </c>
    </row>
    <row r="16" spans="1:7" ht="12.75">
      <c r="A16" t="s">
        <v>7</v>
      </c>
      <c r="B16" s="1"/>
      <c r="C16" s="2">
        <v>4791827</v>
      </c>
      <c r="D16" s="2"/>
      <c r="E16" s="2">
        <v>12977147</v>
      </c>
      <c r="F16" s="2"/>
      <c r="G16" s="2">
        <v>1131649</v>
      </c>
    </row>
    <row r="17" spans="1:7" ht="12.75">
      <c r="A17" t="s">
        <v>9</v>
      </c>
      <c r="B17" s="1"/>
      <c r="C17" s="2">
        <v>31957895</v>
      </c>
      <c r="D17" s="2"/>
      <c r="E17" s="2">
        <v>41072995</v>
      </c>
      <c r="F17" s="2"/>
      <c r="G17" s="2">
        <v>2121672</v>
      </c>
    </row>
    <row r="18" spans="1:7" ht="12.75">
      <c r="A18" t="s">
        <v>10</v>
      </c>
      <c r="B18" s="1"/>
      <c r="C18" s="2">
        <v>17628641</v>
      </c>
      <c r="D18" s="2"/>
      <c r="E18" s="2">
        <v>22130124</v>
      </c>
      <c r="F18" s="2"/>
      <c r="G18" s="2">
        <v>1239041</v>
      </c>
    </row>
    <row r="19" spans="1:7" ht="12.75">
      <c r="A19" t="s">
        <v>11</v>
      </c>
      <c r="B19" s="1"/>
      <c r="C19" s="2">
        <v>1615141</v>
      </c>
      <c r="D19" s="2"/>
      <c r="E19" s="2">
        <v>2105575</v>
      </c>
      <c r="F19" s="2"/>
      <c r="G19" s="2">
        <v>172812</v>
      </c>
    </row>
    <row r="20" spans="1:7" ht="12.75">
      <c r="A20" t="s">
        <v>13</v>
      </c>
      <c r="B20" s="1"/>
      <c r="C20" s="2">
        <v>1886312</v>
      </c>
      <c r="D20" s="2"/>
      <c r="E20" s="2">
        <v>2884125</v>
      </c>
      <c r="F20" s="2"/>
      <c r="G20" s="2">
        <v>479772</v>
      </c>
    </row>
    <row r="21" spans="1:7" ht="12.75">
      <c r="A21" t="s">
        <v>14</v>
      </c>
      <c r="B21" s="1"/>
      <c r="C21" s="2">
        <v>39678432</v>
      </c>
      <c r="D21" s="2"/>
      <c r="E21" s="2">
        <v>48698764</v>
      </c>
      <c r="F21" s="2"/>
      <c r="G21" s="2">
        <v>6452924</v>
      </c>
    </row>
    <row r="22" spans="1:7" ht="12.75">
      <c r="A22" t="s">
        <v>15</v>
      </c>
      <c r="B22" s="1"/>
      <c r="C22" s="2">
        <v>15074894</v>
      </c>
      <c r="D22" s="2"/>
      <c r="E22" s="2">
        <v>20414159</v>
      </c>
      <c r="F22" s="2"/>
      <c r="G22" s="2">
        <v>2541771</v>
      </c>
    </row>
    <row r="23" spans="1:7" ht="12.75">
      <c r="A23" t="s">
        <v>12</v>
      </c>
      <c r="B23" s="1"/>
      <c r="C23" s="2">
        <v>9404170</v>
      </c>
      <c r="D23" s="2"/>
      <c r="E23" s="2">
        <v>13828454</v>
      </c>
      <c r="F23" s="2"/>
      <c r="G23" s="2">
        <v>1760415</v>
      </c>
    </row>
    <row r="24" spans="1:7" ht="12.75">
      <c r="A24" t="s">
        <v>16</v>
      </c>
      <c r="B24" s="1"/>
      <c r="C24" s="2">
        <v>5362303</v>
      </c>
      <c r="D24" s="2"/>
      <c r="E24" s="2">
        <v>7888578</v>
      </c>
      <c r="F24" s="2"/>
      <c r="G24" s="2">
        <v>1280569</v>
      </c>
    </row>
    <row r="25" spans="1:7" ht="12.75">
      <c r="A25" t="s">
        <v>17</v>
      </c>
      <c r="B25" s="1"/>
      <c r="C25" s="2">
        <v>8146294</v>
      </c>
      <c r="D25" s="2"/>
      <c r="E25" s="2">
        <v>13459612</v>
      </c>
      <c r="F25" s="2"/>
      <c r="G25" s="2">
        <v>1256581</v>
      </c>
    </row>
    <row r="26" spans="1:7" ht="12.75">
      <c r="A26" t="s">
        <v>73</v>
      </c>
      <c r="B26" s="1"/>
      <c r="C26" s="2">
        <v>10095978</v>
      </c>
      <c r="D26" s="2"/>
      <c r="E26" s="2">
        <v>15392592</v>
      </c>
      <c r="F26" s="2"/>
      <c r="G26" s="2">
        <v>1287015</v>
      </c>
    </row>
    <row r="27" spans="1:7" ht="12.75">
      <c r="A27" t="s">
        <v>20</v>
      </c>
      <c r="B27" s="1"/>
      <c r="C27" s="2">
        <v>6779947</v>
      </c>
      <c r="D27" s="2"/>
      <c r="E27" s="2">
        <v>7872040</v>
      </c>
      <c r="F27" s="2"/>
      <c r="G27" s="2">
        <v>940019</v>
      </c>
    </row>
    <row r="28" spans="1:7" ht="12.75">
      <c r="A28" t="s">
        <v>19</v>
      </c>
      <c r="B28" s="1"/>
      <c r="C28" s="2">
        <v>10902639</v>
      </c>
      <c r="D28" s="2"/>
      <c r="E28" s="2">
        <v>15349926</v>
      </c>
      <c r="F28" s="2"/>
      <c r="G28" s="2">
        <v>1345150</v>
      </c>
    </row>
    <row r="29" spans="1:7" ht="12.75">
      <c r="A29" t="s">
        <v>18</v>
      </c>
      <c r="B29" s="1"/>
      <c r="C29" s="2">
        <v>29669297</v>
      </c>
      <c r="D29" s="2"/>
      <c r="E29" s="2">
        <v>45752788</v>
      </c>
      <c r="F29" s="2"/>
      <c r="G29" s="2">
        <v>4912937</v>
      </c>
    </row>
    <row r="30" spans="1:7" ht="12.75">
      <c r="A30" t="s">
        <v>21</v>
      </c>
      <c r="B30" s="1"/>
      <c r="C30" s="2">
        <v>23998268</v>
      </c>
      <c r="D30" s="2"/>
      <c r="E30" s="2">
        <v>29558518</v>
      </c>
      <c r="F30" s="2"/>
      <c r="G30" s="2">
        <v>3511395</v>
      </c>
    </row>
    <row r="31" spans="1:7" ht="12.75">
      <c r="A31" t="s">
        <v>22</v>
      </c>
      <c r="B31" s="1"/>
      <c r="C31" s="2">
        <v>15392345</v>
      </c>
      <c r="D31" s="2"/>
      <c r="E31" s="2">
        <v>19093095</v>
      </c>
      <c r="F31" s="2"/>
      <c r="G31" s="2">
        <v>2320947</v>
      </c>
    </row>
    <row r="32" spans="1:7" ht="12.75">
      <c r="A32" t="s">
        <v>24</v>
      </c>
      <c r="B32" s="1"/>
      <c r="C32" s="2">
        <v>9018432</v>
      </c>
      <c r="D32" s="2"/>
      <c r="E32" s="2">
        <v>11987435</v>
      </c>
      <c r="F32" s="2"/>
      <c r="G32" s="2">
        <v>1303517</v>
      </c>
    </row>
    <row r="33" spans="1:7" ht="12.75">
      <c r="A33" t="s">
        <v>23</v>
      </c>
      <c r="B33" s="1"/>
      <c r="C33" s="2">
        <v>13388058</v>
      </c>
      <c r="D33" s="2"/>
      <c r="E33" s="2">
        <v>20578539</v>
      </c>
      <c r="F33" s="2"/>
      <c r="G33" s="2">
        <v>2266841</v>
      </c>
    </row>
    <row r="34" spans="1:7" ht="12.75">
      <c r="A34" t="s">
        <v>25</v>
      </c>
      <c r="B34" s="1"/>
      <c r="C34" s="2">
        <v>2244543</v>
      </c>
      <c r="D34" s="2"/>
      <c r="E34" s="2">
        <v>3377551</v>
      </c>
      <c r="F34" s="2"/>
      <c r="G34" s="2">
        <v>460130</v>
      </c>
    </row>
    <row r="35" spans="1:7" ht="12.75">
      <c r="A35" t="s">
        <v>28</v>
      </c>
      <c r="B35" s="1"/>
      <c r="C35" s="2">
        <v>4441470</v>
      </c>
      <c r="D35" s="2"/>
      <c r="E35" s="2">
        <v>5989489</v>
      </c>
      <c r="F35" s="2"/>
      <c r="G35" s="2">
        <v>1018055</v>
      </c>
    </row>
    <row r="36" spans="1:7" ht="12.75">
      <c r="A36" t="s">
        <v>32</v>
      </c>
      <c r="B36" s="1"/>
      <c r="C36" s="2">
        <v>1915077</v>
      </c>
      <c r="D36" s="2"/>
      <c r="E36" s="2">
        <v>2125539</v>
      </c>
      <c r="F36" s="2"/>
      <c r="G36" s="2">
        <v>165848</v>
      </c>
    </row>
    <row r="37" spans="1:7" ht="12.75">
      <c r="A37" t="s">
        <v>29</v>
      </c>
      <c r="B37" s="1"/>
      <c r="C37" s="2">
        <v>5321410</v>
      </c>
      <c r="D37" s="2"/>
      <c r="E37" s="2">
        <v>6833774</v>
      </c>
      <c r="F37" s="2"/>
      <c r="G37" s="2">
        <v>798200</v>
      </c>
    </row>
    <row r="38" spans="1:7" ht="12.75">
      <c r="A38" t="s">
        <v>30</v>
      </c>
      <c r="B38" s="1"/>
      <c r="C38" s="2">
        <v>16636699</v>
      </c>
      <c r="D38" s="2"/>
      <c r="E38" s="2">
        <v>19645286</v>
      </c>
      <c r="F38" s="2"/>
      <c r="G38" s="2">
        <v>1709848</v>
      </c>
    </row>
    <row r="39" spans="1:7" ht="12.75">
      <c r="A39" t="s">
        <v>31</v>
      </c>
      <c r="B39" s="1"/>
      <c r="C39" s="2">
        <v>3862512</v>
      </c>
      <c r="D39" s="2"/>
      <c r="E39" s="2">
        <v>6915697</v>
      </c>
      <c r="F39" s="2"/>
      <c r="G39" s="2">
        <v>574221</v>
      </c>
    </row>
    <row r="40" spans="1:7" ht="12.75">
      <c r="A40" t="s">
        <v>33</v>
      </c>
      <c r="B40" s="1"/>
      <c r="C40" s="2">
        <v>72814033</v>
      </c>
      <c r="D40" s="2"/>
      <c r="E40" s="2">
        <v>103550556</v>
      </c>
      <c r="F40" s="2"/>
      <c r="G40" s="2">
        <v>9928357</v>
      </c>
    </row>
    <row r="41" spans="1:7" ht="12.75">
      <c r="A41" t="s">
        <v>26</v>
      </c>
      <c r="B41" s="1"/>
      <c r="C41" s="2">
        <v>15580105</v>
      </c>
      <c r="D41" s="2"/>
      <c r="E41" s="2">
        <v>23176427</v>
      </c>
      <c r="F41" s="2"/>
      <c r="G41" s="2">
        <v>2254860</v>
      </c>
    </row>
    <row r="42" spans="1:7" ht="12.75">
      <c r="A42" t="s">
        <v>27</v>
      </c>
      <c r="B42" s="1"/>
      <c r="C42" s="2">
        <v>2827777</v>
      </c>
      <c r="D42" s="2"/>
      <c r="E42" s="2">
        <v>3372196</v>
      </c>
      <c r="F42" s="2"/>
      <c r="G42" s="2">
        <v>455712</v>
      </c>
    </row>
    <row r="43" spans="1:7" ht="12.75">
      <c r="A43" t="s">
        <v>34</v>
      </c>
      <c r="B43" s="1"/>
      <c r="C43" s="2">
        <v>29266849</v>
      </c>
      <c r="D43" s="2"/>
      <c r="E43" s="2">
        <v>38350135</v>
      </c>
      <c r="F43" s="2"/>
      <c r="G43" s="2">
        <v>3881343</v>
      </c>
    </row>
    <row r="44" spans="1:7" ht="12.75">
      <c r="A44" t="s">
        <v>35</v>
      </c>
      <c r="B44" s="1"/>
      <c r="C44" s="2">
        <v>7399688</v>
      </c>
      <c r="D44" s="2"/>
      <c r="E44" s="2">
        <v>11055695</v>
      </c>
      <c r="F44" s="2"/>
      <c r="G44" s="2">
        <v>1243220</v>
      </c>
    </row>
    <row r="45" spans="1:7" ht="12.75">
      <c r="A45" t="s">
        <v>36</v>
      </c>
      <c r="B45" s="1"/>
      <c r="C45" s="2">
        <v>10269618</v>
      </c>
      <c r="D45" s="2"/>
      <c r="E45" s="2">
        <v>13138364</v>
      </c>
      <c r="F45" s="2"/>
      <c r="G45" s="2">
        <v>1639004</v>
      </c>
    </row>
    <row r="46" spans="1:7" ht="12.75">
      <c r="A46" t="s">
        <v>74</v>
      </c>
      <c r="B46" s="1"/>
      <c r="C46" s="2">
        <v>48955687</v>
      </c>
      <c r="D46" s="2"/>
      <c r="E46" s="2">
        <v>57068615</v>
      </c>
      <c r="F46" s="2"/>
      <c r="G46" s="2">
        <v>5771348</v>
      </c>
    </row>
    <row r="47" spans="1:7" ht="12.75">
      <c r="A47" t="s">
        <v>37</v>
      </c>
      <c r="B47" s="1"/>
      <c r="C47" s="2">
        <v>16177465</v>
      </c>
      <c r="D47" s="2"/>
      <c r="E47" s="2">
        <v>18786702</v>
      </c>
      <c r="F47" s="2"/>
      <c r="G47" s="2">
        <v>528882</v>
      </c>
    </row>
    <row r="48" spans="1:7" ht="12.75">
      <c r="A48" t="s">
        <v>38</v>
      </c>
      <c r="B48" s="1"/>
      <c r="C48" s="2">
        <v>7760385</v>
      </c>
      <c r="D48" s="2"/>
      <c r="E48" s="2">
        <v>8483768</v>
      </c>
      <c r="F48" s="2"/>
      <c r="G48" s="2">
        <v>838262</v>
      </c>
    </row>
    <row r="49" spans="1:7" ht="12.75">
      <c r="A49" t="s">
        <v>39</v>
      </c>
      <c r="B49" s="1"/>
      <c r="C49" s="2">
        <v>9635350</v>
      </c>
      <c r="D49" s="2"/>
      <c r="E49" s="2">
        <v>12653247</v>
      </c>
      <c r="F49" s="2"/>
      <c r="G49" s="2">
        <v>990597</v>
      </c>
    </row>
    <row r="50" spans="1:7" ht="12.75">
      <c r="A50" t="s">
        <v>40</v>
      </c>
      <c r="B50" s="1"/>
      <c r="C50" s="2">
        <v>3075314</v>
      </c>
      <c r="D50" s="2"/>
      <c r="E50" s="2">
        <v>4436570</v>
      </c>
      <c r="F50" s="2"/>
      <c r="G50" s="2">
        <v>543880</v>
      </c>
    </row>
    <row r="51" spans="1:7" ht="12.75">
      <c r="A51" t="s">
        <v>41</v>
      </c>
      <c r="B51" s="1"/>
      <c r="C51" s="2">
        <v>13418956</v>
      </c>
      <c r="D51" s="2"/>
      <c r="E51" s="2">
        <v>18183896</v>
      </c>
      <c r="F51" s="2"/>
      <c r="G51" s="2">
        <v>1827219</v>
      </c>
    </row>
    <row r="52" spans="1:7" ht="12.75">
      <c r="A52" t="s">
        <v>42</v>
      </c>
      <c r="B52" s="1"/>
      <c r="C52" s="2">
        <v>41805879</v>
      </c>
      <c r="D52" s="2"/>
      <c r="E52" s="2">
        <v>49383998</v>
      </c>
      <c r="F52" s="2"/>
      <c r="G52" s="2">
        <v>4148764</v>
      </c>
    </row>
    <row r="53" spans="1:7" ht="12.75">
      <c r="A53" t="s">
        <v>43</v>
      </c>
      <c r="B53" s="1"/>
      <c r="C53" s="2">
        <v>4080614</v>
      </c>
      <c r="D53" s="2"/>
      <c r="E53" s="2">
        <v>5366831</v>
      </c>
      <c r="F53" s="2"/>
      <c r="G53" s="2">
        <v>1192785</v>
      </c>
    </row>
    <row r="54" spans="1:7" ht="12.75">
      <c r="A54" t="s">
        <v>45</v>
      </c>
      <c r="B54" s="1"/>
      <c r="C54" s="2">
        <v>5307563</v>
      </c>
      <c r="D54" s="2"/>
      <c r="E54" s="2">
        <v>5748300</v>
      </c>
      <c r="F54" s="2"/>
      <c r="G54" s="2">
        <v>671223</v>
      </c>
    </row>
    <row r="55" spans="1:7" ht="12.75">
      <c r="A55" t="s">
        <v>44</v>
      </c>
      <c r="B55" s="1"/>
      <c r="C55" s="2">
        <v>14642207</v>
      </c>
      <c r="D55" s="2"/>
      <c r="E55" s="2">
        <v>19128165</v>
      </c>
      <c r="F55" s="2"/>
      <c r="G55" s="2">
        <v>1475333</v>
      </c>
    </row>
    <row r="56" spans="1:7" ht="12.75">
      <c r="A56" t="s">
        <v>46</v>
      </c>
      <c r="B56" s="1"/>
      <c r="C56" s="2">
        <v>12794183</v>
      </c>
      <c r="D56" s="2"/>
      <c r="E56" s="2">
        <v>17006210</v>
      </c>
      <c r="F56" s="2"/>
      <c r="G56" s="2">
        <v>1899494</v>
      </c>
    </row>
    <row r="57" spans="1:7" ht="12.75">
      <c r="A57" t="s">
        <v>48</v>
      </c>
      <c r="B57" s="1"/>
      <c r="C57" s="2">
        <v>5022286</v>
      </c>
      <c r="D57" s="2"/>
      <c r="E57" s="2">
        <v>6592493</v>
      </c>
      <c r="F57" s="2"/>
      <c r="G57" s="2">
        <v>757299</v>
      </c>
    </row>
    <row r="58" spans="1:7" ht="12.75">
      <c r="A58" t="s">
        <v>47</v>
      </c>
      <c r="B58" s="1"/>
      <c r="C58" s="2">
        <v>16494789</v>
      </c>
      <c r="D58" s="2"/>
      <c r="E58" s="2">
        <v>18800955</v>
      </c>
      <c r="F58" s="2"/>
      <c r="G58" s="2">
        <v>3048013</v>
      </c>
    </row>
    <row r="59" spans="1:7" ht="12.75">
      <c r="A59" t="s">
        <v>49</v>
      </c>
      <c r="B59" s="1"/>
      <c r="C59" s="2">
        <v>1090574</v>
      </c>
      <c r="D59" s="2"/>
      <c r="E59" s="2">
        <v>1258676</v>
      </c>
      <c r="F59" s="2"/>
      <c r="G59" s="2">
        <v>187314</v>
      </c>
    </row>
    <row r="60" spans="1:7" ht="12.75">
      <c r="A60" t="s">
        <v>50</v>
      </c>
      <c r="B60" s="1"/>
      <c r="C60" s="2">
        <v>211179</v>
      </c>
      <c r="D60" s="2"/>
      <c r="E60" s="2">
        <v>531327</v>
      </c>
      <c r="F60" s="2"/>
      <c r="G60" s="2">
        <v>0</v>
      </c>
    </row>
    <row r="61" spans="1:7" ht="12.75">
      <c r="A61" t="s">
        <v>51</v>
      </c>
      <c r="B61" s="1"/>
      <c r="C61" s="2">
        <v>92323</v>
      </c>
      <c r="D61" s="2"/>
      <c r="E61" s="2">
        <v>107057</v>
      </c>
      <c r="F61" s="2"/>
      <c r="G61" s="2">
        <v>4564</v>
      </c>
    </row>
    <row r="62" spans="1:7" ht="12.75">
      <c r="A62" t="s">
        <v>52</v>
      </c>
      <c r="B62" s="1"/>
      <c r="C62" s="2">
        <v>234854</v>
      </c>
      <c r="D62" s="2"/>
      <c r="E62" s="2">
        <v>514111</v>
      </c>
      <c r="F62" s="2"/>
      <c r="G62" s="2">
        <v>0</v>
      </c>
    </row>
    <row r="63" ht="12.75">
      <c r="B63" s="1"/>
    </row>
    <row r="64" spans="1:7" ht="12.75">
      <c r="A64" s="5" t="s">
        <v>53</v>
      </c>
      <c r="B64" s="4"/>
      <c r="C64" s="6">
        <f>SUM(C8:C63)</f>
        <v>759960166</v>
      </c>
      <c r="D64" s="6"/>
      <c r="E64" s="6">
        <f>SUM(E8:E63)</f>
        <v>1000260438</v>
      </c>
      <c r="F64" s="6"/>
      <c r="G64" s="6">
        <f>SUM(G8:G63)</f>
        <v>99297889</v>
      </c>
    </row>
    <row r="65" ht="12.75">
      <c r="B65" s="1"/>
    </row>
    <row r="66" ht="12.75">
      <c r="B66" s="1"/>
    </row>
    <row r="67" ht="12.75">
      <c r="B67" s="1"/>
    </row>
  </sheetData>
  <mergeCells count="2">
    <mergeCell ref="A1:G1"/>
    <mergeCell ref="A2:G2"/>
  </mergeCells>
  <printOptions/>
  <pageMargins left="1.83" right="0.75" top="0.76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mary.miller</dc:creator>
  <cp:keywords/>
  <dc:description/>
  <cp:lastModifiedBy>mary.miller</cp:lastModifiedBy>
  <cp:lastPrinted>2003-08-21T14:17:29Z</cp:lastPrinted>
  <dcterms:created xsi:type="dcterms:W3CDTF">2003-04-23T19:28:02Z</dcterms:created>
  <dcterms:modified xsi:type="dcterms:W3CDTF">2003-08-21T14:18:11Z</dcterms:modified>
  <cp:category/>
  <cp:version/>
  <cp:contentType/>
  <cp:contentStatus/>
</cp:coreProperties>
</file>