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US Total" sheetId="1" r:id="rId1"/>
    <sheet name="Pub 4 Yr" sheetId="2" r:id="rId2"/>
    <sheet name="Pub 2 Yr" sheetId="3" r:id="rId3"/>
    <sheet name="Pri 4 Yr" sheetId="4" r:id="rId4"/>
    <sheet name="Pri 2 Yr" sheetId="5" r:id="rId5"/>
    <sheet name="Prop" sheetId="6" r:id="rId6"/>
  </sheets>
  <definedNames/>
  <calcPr fullCalcOnLoad="1"/>
</workbook>
</file>

<file path=xl/sharedStrings.xml><?xml version="1.0" encoding="utf-8"?>
<sst xmlns="http://schemas.openxmlformats.org/spreadsheetml/2006/main" count="524" uniqueCount="32">
  <si>
    <t>Distribution of  Awards in the Campus-Based Programs</t>
  </si>
  <si>
    <t>for Award Year 2000-01</t>
  </si>
  <si>
    <t>United States Total</t>
  </si>
  <si>
    <t>Federal Supplemental Educational Opportunity Grant</t>
  </si>
  <si>
    <t>Aggregate</t>
  </si>
  <si>
    <t>Average</t>
  </si>
  <si>
    <t>Undergraduates</t>
  </si>
  <si>
    <t>Recipients</t>
  </si>
  <si>
    <t>Grants</t>
  </si>
  <si>
    <t>Grant</t>
  </si>
  <si>
    <t>Dependent</t>
  </si>
  <si>
    <t>$</t>
  </si>
  <si>
    <t>&amp; over</t>
  </si>
  <si>
    <t>Graduate</t>
  </si>
  <si>
    <t>TOTALS</t>
  </si>
  <si>
    <t>All Recipients</t>
  </si>
  <si>
    <t>Less than Full-Time</t>
  </si>
  <si>
    <t>Automatic Zero EFC</t>
  </si>
  <si>
    <t>Federal Work-Study</t>
  </si>
  <si>
    <t>Earnings</t>
  </si>
  <si>
    <t>Independent</t>
  </si>
  <si>
    <t>Federal Perkins Loan</t>
  </si>
  <si>
    <t>Loans</t>
  </si>
  <si>
    <t>Loan</t>
  </si>
  <si>
    <t>NOTE:  Data reflect partically edited data base.</t>
  </si>
  <si>
    <t>Proprietary</t>
  </si>
  <si>
    <t>Private 2 Year</t>
  </si>
  <si>
    <t>Private 4 Year</t>
  </si>
  <si>
    <t>Public 2 Year</t>
  </si>
  <si>
    <t>Public 4 Year</t>
  </si>
  <si>
    <t>-</t>
  </si>
  <si>
    <t>Addendum 4/3/03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</si>
</sst>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85" zoomScaleNormal="85" workbookViewId="0" topLeftCell="A1">
      <selection activeCell="H24" sqref="H24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  <col min="18" max="18" width="13.140625" style="0" customWidth="1"/>
    <col min="19" max="19" width="16.00390625" style="0" customWidth="1"/>
    <col min="20" max="20" width="14.5742187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3:18" ht="12.75">
      <c r="M3" s="8" t="s">
        <v>31</v>
      </c>
      <c r="N3" s="8"/>
      <c r="O3" s="8"/>
      <c r="P3" s="8"/>
      <c r="R3" s="9"/>
    </row>
    <row r="4" spans="1:15" ht="12.7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8:20" ht="12.75">
      <c r="R5" s="3"/>
      <c r="T5" s="3"/>
    </row>
    <row r="6" spans="1:20" ht="12.7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R6" s="3"/>
      <c r="T6" s="3"/>
    </row>
    <row r="7" ht="12.75">
      <c r="T7" s="3"/>
    </row>
    <row r="8" spans="10:20" ht="12.75">
      <c r="J8" s="7" t="s">
        <v>4</v>
      </c>
      <c r="K8" s="7"/>
      <c r="L8" s="7"/>
      <c r="M8" s="7" t="s">
        <v>5</v>
      </c>
      <c r="N8" s="7"/>
      <c r="O8" s="7"/>
      <c r="T8" s="3"/>
    </row>
    <row r="9" spans="1:20" ht="12.75">
      <c r="A9" t="s">
        <v>6</v>
      </c>
      <c r="G9" s="7" t="s">
        <v>7</v>
      </c>
      <c r="H9" s="7"/>
      <c r="I9" s="7"/>
      <c r="J9" s="7" t="s">
        <v>8</v>
      </c>
      <c r="K9" s="7"/>
      <c r="L9" s="7"/>
      <c r="M9" s="7" t="s">
        <v>9</v>
      </c>
      <c r="N9" s="7"/>
      <c r="O9" s="7"/>
      <c r="T9" s="3"/>
    </row>
    <row r="10" spans="2:20" ht="12.75">
      <c r="B10" t="s">
        <v>10</v>
      </c>
      <c r="T10" s="3"/>
    </row>
    <row r="11" spans="3:20" ht="12.75">
      <c r="C11" s="1" t="s">
        <v>11</v>
      </c>
      <c r="D11">
        <v>0</v>
      </c>
      <c r="E11" s="1" t="s">
        <v>30</v>
      </c>
      <c r="F11" s="2">
        <v>5999</v>
      </c>
      <c r="H11" s="3">
        <v>57010</v>
      </c>
      <c r="I11" s="3"/>
      <c r="J11" s="3"/>
      <c r="K11" s="3">
        <v>50746303</v>
      </c>
      <c r="N11" s="4">
        <f aca="true" t="shared" si="0" ref="N11:N18">SUM(K11/H11)</f>
        <v>890.1298544115067</v>
      </c>
      <c r="T11" s="3"/>
    </row>
    <row r="12" spans="3:20" ht="12.75">
      <c r="C12" s="1" t="s">
        <v>11</v>
      </c>
      <c r="D12" s="2">
        <v>6000</v>
      </c>
      <c r="E12" s="1" t="s">
        <v>30</v>
      </c>
      <c r="F12" s="2">
        <v>11999</v>
      </c>
      <c r="H12" s="3">
        <v>67930</v>
      </c>
      <c r="I12" s="3"/>
      <c r="J12" s="3"/>
      <c r="K12" s="3">
        <v>56678510</v>
      </c>
      <c r="N12" s="3">
        <f t="shared" si="0"/>
        <v>834.3664065950243</v>
      </c>
      <c r="T12" s="3"/>
    </row>
    <row r="13" spans="3:20" ht="12.75">
      <c r="C13" s="1" t="s">
        <v>11</v>
      </c>
      <c r="D13" s="2">
        <v>12000</v>
      </c>
      <c r="E13" s="1" t="s">
        <v>30</v>
      </c>
      <c r="F13" s="2">
        <v>23999</v>
      </c>
      <c r="H13" s="3">
        <v>194173</v>
      </c>
      <c r="I13" s="3"/>
      <c r="J13" s="3"/>
      <c r="K13" s="3">
        <v>181549082</v>
      </c>
      <c r="N13" s="3">
        <f t="shared" si="0"/>
        <v>934.986233925417</v>
      </c>
      <c r="T13" s="3"/>
    </row>
    <row r="14" spans="3:20" ht="12.75">
      <c r="C14" s="1" t="s">
        <v>11</v>
      </c>
      <c r="D14" s="2">
        <v>24000</v>
      </c>
      <c r="E14" s="1" t="s">
        <v>30</v>
      </c>
      <c r="F14" s="2">
        <v>29999</v>
      </c>
      <c r="H14" s="3">
        <v>90791</v>
      </c>
      <c r="I14" s="3"/>
      <c r="J14" s="3"/>
      <c r="K14" s="3">
        <v>92591187</v>
      </c>
      <c r="N14" s="3">
        <f t="shared" si="0"/>
        <v>1019.827813329515</v>
      </c>
      <c r="T14" s="3"/>
    </row>
    <row r="15" spans="3:20" ht="12.75">
      <c r="C15" s="1" t="s">
        <v>11</v>
      </c>
      <c r="D15" s="2">
        <v>30000</v>
      </c>
      <c r="E15" s="1" t="s">
        <v>30</v>
      </c>
      <c r="F15" s="2">
        <v>41999</v>
      </c>
      <c r="H15" s="3">
        <v>109420</v>
      </c>
      <c r="I15" s="3"/>
      <c r="J15" s="3"/>
      <c r="K15" s="3">
        <v>115956314</v>
      </c>
      <c r="N15" s="3">
        <f t="shared" si="0"/>
        <v>1059.7360080424055</v>
      </c>
      <c r="T15" s="3"/>
    </row>
    <row r="16" spans="3:20" ht="12.75">
      <c r="C16" s="1" t="s">
        <v>11</v>
      </c>
      <c r="D16" s="2">
        <v>42000</v>
      </c>
      <c r="E16" s="1" t="s">
        <v>30</v>
      </c>
      <c r="F16" s="2">
        <v>59999</v>
      </c>
      <c r="H16" s="3">
        <v>47943</v>
      </c>
      <c r="I16" s="3"/>
      <c r="J16" s="3"/>
      <c r="K16" s="3">
        <v>52534422</v>
      </c>
      <c r="N16" s="3">
        <f t="shared" si="0"/>
        <v>1095.7683499155246</v>
      </c>
      <c r="T16" s="3"/>
    </row>
    <row r="17" spans="3:14" ht="12.75">
      <c r="C17" s="1" t="s">
        <v>11</v>
      </c>
      <c r="D17" s="2">
        <v>60000</v>
      </c>
      <c r="E17" s="2"/>
      <c r="F17" s="6" t="s">
        <v>12</v>
      </c>
      <c r="H17" s="3">
        <v>10048</v>
      </c>
      <c r="I17" s="3"/>
      <c r="J17" s="3"/>
      <c r="K17" s="3">
        <v>12302333</v>
      </c>
      <c r="N17" s="3">
        <f t="shared" si="0"/>
        <v>1224.3563893312103</v>
      </c>
    </row>
    <row r="18" spans="2:20" ht="12.75">
      <c r="B18" t="s">
        <v>20</v>
      </c>
      <c r="H18" s="3">
        <v>596934</v>
      </c>
      <c r="I18" s="3"/>
      <c r="J18" s="3"/>
      <c r="K18" s="3">
        <v>344385023</v>
      </c>
      <c r="N18" s="3">
        <f t="shared" si="0"/>
        <v>576.9231154532997</v>
      </c>
      <c r="T18" s="3"/>
    </row>
    <row r="19" spans="1:20" ht="12.75">
      <c r="A19" s="8" t="s">
        <v>14</v>
      </c>
      <c r="B19" s="8"/>
      <c r="C19" s="8"/>
      <c r="D19" s="8"/>
      <c r="E19" s="8"/>
      <c r="F19" s="8"/>
      <c r="N19" s="3"/>
      <c r="T19" s="3"/>
    </row>
    <row r="20" spans="1:20" ht="12.75">
      <c r="A20" t="s">
        <v>15</v>
      </c>
      <c r="H20" s="3">
        <f>SUM(H11:H19)</f>
        <v>1174249</v>
      </c>
      <c r="K20" s="4">
        <f>SUM(K11:K19)</f>
        <v>906743174</v>
      </c>
      <c r="N20" s="4">
        <f>SUM(K20/H20)</f>
        <v>772.1898626270919</v>
      </c>
      <c r="T20" s="3"/>
    </row>
    <row r="21" spans="1:14" ht="12.75">
      <c r="A21" t="s">
        <v>16</v>
      </c>
      <c r="H21" s="3">
        <v>242195</v>
      </c>
      <c r="I21" s="3"/>
      <c r="J21" s="3"/>
      <c r="K21" s="3">
        <v>118907321</v>
      </c>
      <c r="N21" s="3">
        <f>SUM(K21/H21)</f>
        <v>490.9569603005842</v>
      </c>
    </row>
    <row r="22" spans="1:14" ht="12.75">
      <c r="A22" t="s">
        <v>17</v>
      </c>
      <c r="H22" s="3">
        <v>324805</v>
      </c>
      <c r="I22" s="3"/>
      <c r="J22" s="3"/>
      <c r="K22" s="3">
        <v>200367626</v>
      </c>
      <c r="N22" s="3">
        <f>SUM(K22/H22)</f>
        <v>616.8859038500024</v>
      </c>
    </row>
    <row r="25" spans="1:15" ht="12.75">
      <c r="A25" s="8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7" spans="10:15" ht="12.75">
      <c r="J27" s="7" t="s">
        <v>4</v>
      </c>
      <c r="K27" s="7"/>
      <c r="L27" s="7"/>
      <c r="M27" s="7" t="s">
        <v>5</v>
      </c>
      <c r="N27" s="7"/>
      <c r="O27" s="7"/>
    </row>
    <row r="28" spans="1:15" ht="12.75">
      <c r="A28" t="s">
        <v>6</v>
      </c>
      <c r="G28" s="7" t="s">
        <v>7</v>
      </c>
      <c r="H28" s="7"/>
      <c r="I28" s="7"/>
      <c r="J28" s="7" t="s">
        <v>19</v>
      </c>
      <c r="K28" s="7"/>
      <c r="L28" s="7"/>
      <c r="M28" s="7" t="s">
        <v>19</v>
      </c>
      <c r="N28" s="7"/>
      <c r="O28" s="7"/>
    </row>
    <row r="29" ht="12.75">
      <c r="B29" t="s">
        <v>10</v>
      </c>
    </row>
    <row r="30" spans="3:14" ht="12.75">
      <c r="C30" s="1" t="s">
        <v>11</v>
      </c>
      <c r="D30">
        <v>0</v>
      </c>
      <c r="E30" s="1" t="s">
        <v>30</v>
      </c>
      <c r="F30" s="2">
        <v>5999</v>
      </c>
      <c r="H30" s="3">
        <v>25786</v>
      </c>
      <c r="I30" s="3"/>
      <c r="J30" s="3"/>
      <c r="K30" s="3">
        <v>31998160</v>
      </c>
      <c r="N30" s="4">
        <f aca="true" t="shared" si="1" ref="N30:N38">SUM(K30/H30)</f>
        <v>1240.9121228573645</v>
      </c>
    </row>
    <row r="31" spans="3:14" ht="12.75">
      <c r="C31" s="1" t="s">
        <v>11</v>
      </c>
      <c r="D31" s="2">
        <v>6000</v>
      </c>
      <c r="E31" s="1" t="s">
        <v>30</v>
      </c>
      <c r="F31" s="2">
        <v>11999</v>
      </c>
      <c r="H31" s="3">
        <v>27980</v>
      </c>
      <c r="I31" s="3"/>
      <c r="J31" s="3"/>
      <c r="K31" s="3">
        <v>35428115</v>
      </c>
      <c r="N31" s="3">
        <f t="shared" si="1"/>
        <v>1266.1942458899214</v>
      </c>
    </row>
    <row r="32" spans="3:14" ht="12.75">
      <c r="C32" s="1" t="s">
        <v>11</v>
      </c>
      <c r="D32" s="2">
        <v>12000</v>
      </c>
      <c r="E32" s="1" t="s">
        <v>30</v>
      </c>
      <c r="F32" s="2">
        <v>23999</v>
      </c>
      <c r="H32" s="3">
        <v>86613</v>
      </c>
      <c r="I32" s="3"/>
      <c r="J32" s="3"/>
      <c r="K32" s="3">
        <v>110307395</v>
      </c>
      <c r="N32" s="3">
        <f t="shared" si="1"/>
        <v>1273.5662660339672</v>
      </c>
    </row>
    <row r="33" spans="3:14" ht="12.75">
      <c r="C33" s="1" t="s">
        <v>11</v>
      </c>
      <c r="D33" s="2">
        <v>24000</v>
      </c>
      <c r="E33" s="1" t="s">
        <v>30</v>
      </c>
      <c r="F33" s="2">
        <v>29999</v>
      </c>
      <c r="H33" s="3">
        <v>52409</v>
      </c>
      <c r="I33" s="3"/>
      <c r="J33" s="3"/>
      <c r="K33" s="3">
        <v>66426447</v>
      </c>
      <c r="N33" s="3">
        <f t="shared" si="1"/>
        <v>1267.4625923028486</v>
      </c>
    </row>
    <row r="34" spans="3:14" ht="12.75">
      <c r="C34" s="1" t="s">
        <v>11</v>
      </c>
      <c r="D34" s="2">
        <v>30000</v>
      </c>
      <c r="E34" s="1" t="s">
        <v>30</v>
      </c>
      <c r="F34" s="2">
        <v>41999</v>
      </c>
      <c r="H34" s="3">
        <v>93292</v>
      </c>
      <c r="I34" s="3"/>
      <c r="J34" s="3"/>
      <c r="K34" s="3">
        <v>115751351</v>
      </c>
      <c r="N34" s="3">
        <f t="shared" si="1"/>
        <v>1240.7425181151652</v>
      </c>
    </row>
    <row r="35" spans="3:14" ht="12.75">
      <c r="C35" s="1" t="s">
        <v>11</v>
      </c>
      <c r="D35" s="2">
        <v>42000</v>
      </c>
      <c r="E35" s="1" t="s">
        <v>30</v>
      </c>
      <c r="F35" s="2">
        <v>59999</v>
      </c>
      <c r="H35" s="3">
        <v>112866</v>
      </c>
      <c r="I35" s="3"/>
      <c r="J35" s="3"/>
      <c r="K35" s="3">
        <v>134405598</v>
      </c>
      <c r="N35" s="3">
        <f t="shared" si="1"/>
        <v>1190.8422199776726</v>
      </c>
    </row>
    <row r="36" spans="3:14" ht="12.75">
      <c r="C36" s="1" t="s">
        <v>11</v>
      </c>
      <c r="D36" s="2">
        <v>60000</v>
      </c>
      <c r="E36" s="2"/>
      <c r="F36" s="6" t="s">
        <v>12</v>
      </c>
      <c r="H36" s="3">
        <v>129072</v>
      </c>
      <c r="I36" s="3"/>
      <c r="J36" s="3"/>
      <c r="K36" s="3">
        <v>142770756</v>
      </c>
      <c r="N36" s="3">
        <f t="shared" si="1"/>
        <v>1106.1326701375976</v>
      </c>
    </row>
    <row r="37" spans="2:14" ht="12.75">
      <c r="B37" t="s">
        <v>20</v>
      </c>
      <c r="H37" s="3">
        <v>143695</v>
      </c>
      <c r="I37" s="3"/>
      <c r="J37" s="3"/>
      <c r="K37" s="3">
        <v>203272634</v>
      </c>
      <c r="N37" s="3">
        <f t="shared" si="1"/>
        <v>1414.6117401440551</v>
      </c>
    </row>
    <row r="38" spans="1:14" ht="12.75">
      <c r="A38" t="s">
        <v>13</v>
      </c>
      <c r="H38" s="3">
        <v>40886</v>
      </c>
      <c r="I38" s="3"/>
      <c r="J38" s="3"/>
      <c r="K38" s="3">
        <v>98664858</v>
      </c>
      <c r="N38" s="3">
        <f t="shared" si="1"/>
        <v>2413.1697402533873</v>
      </c>
    </row>
    <row r="39" spans="1:14" ht="12.75">
      <c r="A39" s="8" t="s">
        <v>14</v>
      </c>
      <c r="B39" s="8"/>
      <c r="C39" s="8"/>
      <c r="D39" s="8"/>
      <c r="E39" s="8"/>
      <c r="F39" s="8"/>
      <c r="N39" s="4"/>
    </row>
    <row r="40" spans="1:14" ht="12.75">
      <c r="A40" t="s">
        <v>15</v>
      </c>
      <c r="H40" s="3">
        <f>SUM(H30:H38)</f>
        <v>712599</v>
      </c>
      <c r="K40" s="4">
        <f>SUM(K30:K38)</f>
        <v>939025314</v>
      </c>
      <c r="L40" s="4"/>
      <c r="M40" s="4"/>
      <c r="N40" s="4">
        <f>SUM(K40/H40)</f>
        <v>1317.747167761953</v>
      </c>
    </row>
    <row r="41" spans="1:14" ht="12.75">
      <c r="A41" t="s">
        <v>16</v>
      </c>
      <c r="H41" s="3">
        <v>69904</v>
      </c>
      <c r="I41" s="3"/>
      <c r="J41" s="3"/>
      <c r="K41" s="3">
        <v>100710768</v>
      </c>
      <c r="N41" s="3">
        <f>SUM(K41/H41)</f>
        <v>1440.7010757610437</v>
      </c>
    </row>
    <row r="42" spans="1:14" ht="12.75">
      <c r="A42" t="s">
        <v>17</v>
      </c>
      <c r="H42" s="3">
        <v>87948</v>
      </c>
      <c r="I42" s="3"/>
      <c r="J42" s="3"/>
      <c r="K42" s="3">
        <v>121198786</v>
      </c>
      <c r="N42" s="3">
        <f>SUM(K42/H42)</f>
        <v>1378.073247828262</v>
      </c>
    </row>
    <row r="46" spans="1:15" ht="12.75">
      <c r="A46" s="8" t="s">
        <v>21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8" spans="10:15" ht="12.75">
      <c r="J48" s="7" t="s">
        <v>4</v>
      </c>
      <c r="K48" s="7"/>
      <c r="L48" s="7"/>
      <c r="M48" s="7" t="s">
        <v>5</v>
      </c>
      <c r="N48" s="7"/>
      <c r="O48" s="7"/>
    </row>
    <row r="49" spans="1:15" ht="12.75">
      <c r="A49" t="s">
        <v>6</v>
      </c>
      <c r="G49" s="7" t="s">
        <v>7</v>
      </c>
      <c r="H49" s="7"/>
      <c r="I49" s="7"/>
      <c r="J49" s="7" t="s">
        <v>22</v>
      </c>
      <c r="K49" s="7"/>
      <c r="L49" s="7"/>
      <c r="M49" s="7" t="s">
        <v>23</v>
      </c>
      <c r="N49" s="7"/>
      <c r="O49" s="7"/>
    </row>
    <row r="50" ht="12.75">
      <c r="B50" t="s">
        <v>10</v>
      </c>
    </row>
    <row r="51" spans="3:14" ht="12.75">
      <c r="C51" s="1" t="s">
        <v>11</v>
      </c>
      <c r="D51">
        <v>0</v>
      </c>
      <c r="E51" s="1" t="s">
        <v>30</v>
      </c>
      <c r="F51" s="2">
        <v>5999</v>
      </c>
      <c r="H51" s="3">
        <v>15820</v>
      </c>
      <c r="K51" s="4">
        <v>26333477</v>
      </c>
      <c r="N51" s="4">
        <v>1664.5687104930469</v>
      </c>
    </row>
    <row r="52" spans="3:14" ht="12.75">
      <c r="C52" s="1" t="s">
        <v>11</v>
      </c>
      <c r="D52" s="2">
        <v>6000</v>
      </c>
      <c r="E52" s="1" t="s">
        <v>30</v>
      </c>
      <c r="F52" s="2">
        <v>11999</v>
      </c>
      <c r="H52" s="3">
        <v>16580</v>
      </c>
      <c r="K52" s="3">
        <v>27809359</v>
      </c>
      <c r="N52" s="3">
        <v>1677.2834137515079</v>
      </c>
    </row>
    <row r="53" spans="3:14" ht="12.75">
      <c r="C53" s="1" t="s">
        <v>11</v>
      </c>
      <c r="D53" s="2">
        <v>12000</v>
      </c>
      <c r="E53" s="1" t="s">
        <v>30</v>
      </c>
      <c r="F53" s="2">
        <v>23999</v>
      </c>
      <c r="H53" s="3">
        <v>64415</v>
      </c>
      <c r="K53" s="3">
        <v>104567359</v>
      </c>
      <c r="N53" s="3">
        <v>1623.3386478304742</v>
      </c>
    </row>
    <row r="54" spans="3:14" ht="12.75">
      <c r="C54" s="1" t="s">
        <v>11</v>
      </c>
      <c r="D54" s="2">
        <v>24000</v>
      </c>
      <c r="E54" s="1" t="s">
        <v>30</v>
      </c>
      <c r="F54" s="2">
        <v>29999</v>
      </c>
      <c r="H54" s="3">
        <v>43123</v>
      </c>
      <c r="K54" s="3">
        <v>72297346</v>
      </c>
      <c r="N54" s="3">
        <v>1676</v>
      </c>
    </row>
    <row r="55" spans="3:14" ht="12.75">
      <c r="C55" s="1" t="s">
        <v>11</v>
      </c>
      <c r="D55" s="2">
        <v>30000</v>
      </c>
      <c r="E55" s="1" t="s">
        <v>30</v>
      </c>
      <c r="F55" s="2">
        <v>41999</v>
      </c>
      <c r="H55" s="3">
        <v>84283</v>
      </c>
      <c r="K55" s="3">
        <v>140538890</v>
      </c>
      <c r="N55" s="3">
        <v>1667.464257323541</v>
      </c>
    </row>
    <row r="56" spans="3:14" ht="12.75">
      <c r="C56" s="1" t="s">
        <v>11</v>
      </c>
      <c r="D56" s="2">
        <v>42000</v>
      </c>
      <c r="E56" s="1" t="s">
        <v>30</v>
      </c>
      <c r="F56" s="2">
        <v>59999</v>
      </c>
      <c r="H56" s="3">
        <v>100648</v>
      </c>
      <c r="K56" s="3">
        <v>165304001</v>
      </c>
      <c r="N56" s="3">
        <v>1642.3972756537637</v>
      </c>
    </row>
    <row r="57" spans="3:14" ht="12.75">
      <c r="C57" s="1" t="s">
        <v>11</v>
      </c>
      <c r="D57" s="2">
        <v>60000</v>
      </c>
      <c r="E57" s="2"/>
      <c r="F57" s="6" t="s">
        <v>12</v>
      </c>
      <c r="H57" s="3">
        <v>95199</v>
      </c>
      <c r="K57" s="3">
        <v>151907321</v>
      </c>
      <c r="N57" s="3">
        <v>1595</v>
      </c>
    </row>
    <row r="58" spans="2:14" ht="12.75">
      <c r="B58" t="s">
        <v>20</v>
      </c>
      <c r="H58" s="3">
        <v>133661</v>
      </c>
      <c r="K58" s="3">
        <v>223040933</v>
      </c>
      <c r="N58" s="3">
        <v>1668</v>
      </c>
    </row>
    <row r="59" spans="1:14" ht="12.75">
      <c r="A59" t="s">
        <v>13</v>
      </c>
      <c r="H59" s="3">
        <v>85755</v>
      </c>
      <c r="K59" s="3">
        <v>232644272</v>
      </c>
      <c r="N59" s="3">
        <v>2712</v>
      </c>
    </row>
    <row r="60" spans="1:14" ht="12.75">
      <c r="A60" s="8" t="s">
        <v>14</v>
      </c>
      <c r="B60" s="8"/>
      <c r="C60" s="8"/>
      <c r="D60" s="8"/>
      <c r="E60" s="8"/>
      <c r="F60" s="8"/>
      <c r="N60" s="4"/>
    </row>
    <row r="61" spans="1:14" ht="12.75">
      <c r="A61" t="s">
        <v>15</v>
      </c>
      <c r="H61" s="3">
        <f>SUM(H51:H60)</f>
        <v>639484</v>
      </c>
      <c r="K61" s="4">
        <f>SUM(K51:K60)</f>
        <v>1144442958</v>
      </c>
      <c r="L61" s="4"/>
      <c r="M61" s="4"/>
      <c r="N61" s="4">
        <v>1789.6350151059291</v>
      </c>
    </row>
    <row r="62" spans="1:14" ht="12.75">
      <c r="A62" t="s">
        <v>16</v>
      </c>
      <c r="H62" s="3">
        <v>65010</v>
      </c>
      <c r="K62" s="3">
        <v>106427427</v>
      </c>
      <c r="N62" s="3">
        <v>1637.093170281495</v>
      </c>
    </row>
    <row r="63" spans="1:14" ht="12.75">
      <c r="A63" t="s">
        <v>17</v>
      </c>
      <c r="H63" s="3">
        <v>59265</v>
      </c>
      <c r="K63" s="3">
        <v>104070143</v>
      </c>
      <c r="N63" s="3">
        <v>1756.0135493124103</v>
      </c>
    </row>
    <row r="65" ht="12.75">
      <c r="B65" s="5" t="s">
        <v>24</v>
      </c>
    </row>
  </sheetData>
  <mergeCells count="25">
    <mergeCell ref="A1:O1"/>
    <mergeCell ref="A2:O2"/>
    <mergeCell ref="A4:O4"/>
    <mergeCell ref="A6:O6"/>
    <mergeCell ref="M3:P3"/>
    <mergeCell ref="J8:L8"/>
    <mergeCell ref="M8:O8"/>
    <mergeCell ref="G9:I9"/>
    <mergeCell ref="J9:L9"/>
    <mergeCell ref="M9:O9"/>
    <mergeCell ref="A19:F19"/>
    <mergeCell ref="A25:O25"/>
    <mergeCell ref="J27:L27"/>
    <mergeCell ref="M27:O27"/>
    <mergeCell ref="G28:I28"/>
    <mergeCell ref="J28:L28"/>
    <mergeCell ref="M28:O28"/>
    <mergeCell ref="A39:F39"/>
    <mergeCell ref="A60:F60"/>
    <mergeCell ref="A46:O46"/>
    <mergeCell ref="J48:L48"/>
    <mergeCell ref="M48:O48"/>
    <mergeCell ref="G49:I49"/>
    <mergeCell ref="J49:L49"/>
    <mergeCell ref="M49:O49"/>
  </mergeCells>
  <printOptions/>
  <pageMargins left="1.58" right="0.75" top="0.51" bottom="1" header="0.58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zoomScale="85" zoomScaleNormal="85" workbookViewId="0" topLeftCell="A1">
      <selection activeCell="A4" sqref="A4:O4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  <col min="19" max="19" width="15.851562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5" ht="12.75">
      <c r="A4" s="8" t="s">
        <v>29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5" ht="12.7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0:15" ht="12.75">
      <c r="J8" s="7" t="s">
        <v>4</v>
      </c>
      <c r="K8" s="7"/>
      <c r="L8" s="7"/>
      <c r="M8" s="7" t="s">
        <v>5</v>
      </c>
      <c r="N8" s="7"/>
      <c r="O8" s="7"/>
    </row>
    <row r="9" spans="1:15" ht="12.75">
      <c r="A9" t="s">
        <v>6</v>
      </c>
      <c r="G9" s="7" t="s">
        <v>7</v>
      </c>
      <c r="H9" s="7"/>
      <c r="I9" s="7"/>
      <c r="J9" s="7" t="s">
        <v>8</v>
      </c>
      <c r="K9" s="7"/>
      <c r="L9" s="7"/>
      <c r="M9" s="7" t="s">
        <v>9</v>
      </c>
      <c r="N9" s="7"/>
      <c r="O9" s="7"/>
    </row>
    <row r="10" spans="2:19" ht="12.75">
      <c r="B10" t="s">
        <v>10</v>
      </c>
      <c r="Q10" s="3"/>
      <c r="S10" s="3"/>
    </row>
    <row r="11" spans="3:19" ht="12.75">
      <c r="C11" s="1" t="s">
        <v>11</v>
      </c>
      <c r="D11">
        <v>0</v>
      </c>
      <c r="E11" s="1" t="s">
        <v>30</v>
      </c>
      <c r="F11" s="2">
        <v>5999</v>
      </c>
      <c r="H11" s="3">
        <v>21352</v>
      </c>
      <c r="K11" s="4">
        <v>21015013</v>
      </c>
      <c r="L11" s="4"/>
      <c r="M11" s="4"/>
      <c r="N11" s="4">
        <v>984.217544023979</v>
      </c>
      <c r="Q11" s="3"/>
      <c r="S11" s="3"/>
    </row>
    <row r="12" spans="3:19" ht="12.75">
      <c r="C12" s="1" t="s">
        <v>11</v>
      </c>
      <c r="D12" s="2">
        <v>6000</v>
      </c>
      <c r="E12" s="1" t="s">
        <v>30</v>
      </c>
      <c r="F12" s="2">
        <v>11999</v>
      </c>
      <c r="H12" s="3">
        <v>24064</v>
      </c>
      <c r="K12" s="3">
        <v>22034869</v>
      </c>
      <c r="N12" s="3">
        <v>915</v>
      </c>
      <c r="Q12" s="3"/>
      <c r="S12" s="3"/>
    </row>
    <row r="13" spans="3:19" ht="12.75">
      <c r="C13" s="1" t="s">
        <v>11</v>
      </c>
      <c r="D13" s="2">
        <v>12000</v>
      </c>
      <c r="E13" s="1" t="s">
        <v>30</v>
      </c>
      <c r="F13" s="2">
        <v>23999</v>
      </c>
      <c r="H13" s="3">
        <v>72952</v>
      </c>
      <c r="K13" s="3">
        <v>65251140</v>
      </c>
      <c r="N13" s="3">
        <v>894.4393573856782</v>
      </c>
      <c r="Q13" s="3"/>
      <c r="S13" s="3"/>
    </row>
    <row r="14" spans="3:19" ht="12.75">
      <c r="C14" s="1" t="s">
        <v>11</v>
      </c>
      <c r="D14" s="2">
        <v>24000</v>
      </c>
      <c r="E14" s="1" t="s">
        <v>30</v>
      </c>
      <c r="F14" s="2">
        <v>29999</v>
      </c>
      <c r="H14" s="3">
        <v>34791</v>
      </c>
      <c r="K14" s="3">
        <v>31180370</v>
      </c>
      <c r="N14" s="3">
        <v>896.219424563824</v>
      </c>
      <c r="Q14" s="3"/>
      <c r="S14" s="3"/>
    </row>
    <row r="15" spans="3:19" ht="12.75">
      <c r="C15" s="1" t="s">
        <v>11</v>
      </c>
      <c r="D15" s="2">
        <v>30000</v>
      </c>
      <c r="E15" s="1" t="s">
        <v>30</v>
      </c>
      <c r="F15" s="2">
        <v>41999</v>
      </c>
      <c r="H15" s="3">
        <v>41800</v>
      </c>
      <c r="K15" s="3">
        <v>36816819</v>
      </c>
      <c r="N15" s="3">
        <v>881</v>
      </c>
      <c r="Q15" s="3"/>
      <c r="S15" s="3"/>
    </row>
    <row r="16" spans="3:19" ht="12.75">
      <c r="C16" s="1" t="s">
        <v>11</v>
      </c>
      <c r="D16" s="2">
        <v>42000</v>
      </c>
      <c r="E16" s="1" t="s">
        <v>30</v>
      </c>
      <c r="F16" s="2">
        <v>59999</v>
      </c>
      <c r="H16" s="3">
        <v>18370</v>
      </c>
      <c r="K16" s="3">
        <v>16772518</v>
      </c>
      <c r="N16" s="3">
        <v>913.0385410996189</v>
      </c>
      <c r="Q16" s="3"/>
      <c r="S16" s="3"/>
    </row>
    <row r="17" spans="3:19" ht="12.75">
      <c r="C17" s="1" t="s">
        <v>11</v>
      </c>
      <c r="D17" s="2">
        <v>60000</v>
      </c>
      <c r="E17" s="2"/>
      <c r="F17" s="6" t="s">
        <v>12</v>
      </c>
      <c r="H17" s="3">
        <v>3053</v>
      </c>
      <c r="K17" s="3">
        <v>3475999</v>
      </c>
      <c r="N17" s="3">
        <v>1138</v>
      </c>
      <c r="Q17" s="3"/>
      <c r="S17" s="3"/>
    </row>
    <row r="18" spans="2:14" ht="12.75">
      <c r="B18" t="s">
        <v>20</v>
      </c>
      <c r="H18" s="3">
        <v>163345</v>
      </c>
      <c r="K18" s="3">
        <v>121094730</v>
      </c>
      <c r="N18" s="3">
        <v>741.3433530258043</v>
      </c>
    </row>
    <row r="19" spans="1:19" ht="12.75">
      <c r="A19" s="8" t="s">
        <v>14</v>
      </c>
      <c r="B19" s="8"/>
      <c r="C19" s="8"/>
      <c r="D19" s="8"/>
      <c r="E19" s="8"/>
      <c r="F19" s="8"/>
      <c r="N19" s="3"/>
      <c r="Q19" s="3"/>
      <c r="S19" s="3"/>
    </row>
    <row r="20" spans="1:19" ht="12.75">
      <c r="A20" t="s">
        <v>15</v>
      </c>
      <c r="H20" s="3">
        <f>SUM(H11:H19)</f>
        <v>379727</v>
      </c>
      <c r="K20" s="4">
        <f>SUM(K11:K19)</f>
        <v>317641458</v>
      </c>
      <c r="L20" s="4"/>
      <c r="M20" s="4"/>
      <c r="N20" s="4">
        <v>837</v>
      </c>
      <c r="Q20" s="3"/>
      <c r="S20" s="3"/>
    </row>
    <row r="21" spans="1:19" ht="12.75">
      <c r="A21" t="s">
        <v>16</v>
      </c>
      <c r="H21" s="3">
        <v>67368</v>
      </c>
      <c r="K21" s="3">
        <v>47883776</v>
      </c>
      <c r="N21" s="3">
        <v>710</v>
      </c>
      <c r="Q21" s="3"/>
      <c r="S21" s="3"/>
    </row>
    <row r="22" spans="1:19" ht="12.75">
      <c r="A22" t="s">
        <v>17</v>
      </c>
      <c r="H22" s="3">
        <v>93465</v>
      </c>
      <c r="K22" s="3">
        <v>71361241</v>
      </c>
      <c r="N22" s="3">
        <v>763</v>
      </c>
      <c r="Q22" s="3"/>
      <c r="S22" s="3"/>
    </row>
    <row r="23" spans="17:19" ht="12.75">
      <c r="Q23" s="3"/>
      <c r="S23" s="3"/>
    </row>
    <row r="24" spans="17:19" ht="12.75">
      <c r="Q24" s="3"/>
      <c r="S24" s="3"/>
    </row>
    <row r="25" spans="1:19" ht="12.75">
      <c r="A25" s="8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3"/>
      <c r="S25" s="3"/>
    </row>
    <row r="26" spans="17:19" ht="12.75">
      <c r="Q26" s="3"/>
      <c r="S26" s="3"/>
    </row>
    <row r="27" spans="10:19" ht="12.75">
      <c r="J27" s="7" t="s">
        <v>4</v>
      </c>
      <c r="K27" s="7"/>
      <c r="L27" s="7"/>
      <c r="M27" s="7" t="s">
        <v>5</v>
      </c>
      <c r="N27" s="7"/>
      <c r="O27" s="7"/>
      <c r="Q27" s="3"/>
      <c r="S27" s="3"/>
    </row>
    <row r="28" spans="1:19" ht="12.75">
      <c r="A28" t="s">
        <v>6</v>
      </c>
      <c r="G28" s="7" t="s">
        <v>7</v>
      </c>
      <c r="H28" s="7"/>
      <c r="I28" s="7"/>
      <c r="J28" s="7" t="s">
        <v>19</v>
      </c>
      <c r="K28" s="7"/>
      <c r="L28" s="7"/>
      <c r="M28" s="7" t="s">
        <v>19</v>
      </c>
      <c r="N28" s="7"/>
      <c r="O28" s="7"/>
      <c r="Q28" s="3"/>
      <c r="S28" s="3"/>
    </row>
    <row r="29" spans="2:19" ht="12.75">
      <c r="B29" t="s">
        <v>10</v>
      </c>
      <c r="Q29" s="3"/>
      <c r="S29" s="3"/>
    </row>
    <row r="30" spans="3:19" ht="12.75">
      <c r="C30" s="1" t="s">
        <v>11</v>
      </c>
      <c r="D30">
        <v>0</v>
      </c>
      <c r="E30" s="1" t="s">
        <v>30</v>
      </c>
      <c r="F30" s="2">
        <v>5999</v>
      </c>
      <c r="H30" s="3">
        <v>11339</v>
      </c>
      <c r="K30" s="4">
        <v>14721006</v>
      </c>
      <c r="L30" s="4"/>
      <c r="M30" s="4"/>
      <c r="N30" s="4">
        <v>1298.2631625363788</v>
      </c>
      <c r="Q30" s="3"/>
      <c r="S30" s="3"/>
    </row>
    <row r="31" spans="3:19" ht="12.75">
      <c r="C31" s="1" t="s">
        <v>11</v>
      </c>
      <c r="D31" s="2">
        <v>6000</v>
      </c>
      <c r="E31" s="1" t="s">
        <v>30</v>
      </c>
      <c r="F31" s="2">
        <v>11999</v>
      </c>
      <c r="H31" s="3">
        <v>11959</v>
      </c>
      <c r="K31" s="3">
        <v>15892027</v>
      </c>
      <c r="N31" s="3">
        <v>1328</v>
      </c>
      <c r="Q31" s="3"/>
      <c r="S31" s="3"/>
    </row>
    <row r="32" spans="3:14" ht="12.75">
      <c r="C32" s="1" t="s">
        <v>11</v>
      </c>
      <c r="D32" s="2">
        <v>12000</v>
      </c>
      <c r="E32" s="1" t="s">
        <v>30</v>
      </c>
      <c r="F32" s="2">
        <v>23999</v>
      </c>
      <c r="H32" s="3">
        <v>37908</v>
      </c>
      <c r="K32" s="3">
        <v>49351171</v>
      </c>
      <c r="N32" s="3">
        <v>1301</v>
      </c>
    </row>
    <row r="33" spans="3:19" ht="12.75">
      <c r="C33" s="1" t="s">
        <v>11</v>
      </c>
      <c r="D33" s="2">
        <v>24000</v>
      </c>
      <c r="E33" s="1" t="s">
        <v>30</v>
      </c>
      <c r="F33" s="2">
        <v>29999</v>
      </c>
      <c r="H33" s="3">
        <v>22632</v>
      </c>
      <c r="K33" s="3">
        <v>29589817</v>
      </c>
      <c r="N33" s="3">
        <v>1307.432705903146</v>
      </c>
      <c r="Q33" s="3"/>
      <c r="S33" s="3"/>
    </row>
    <row r="34" spans="3:19" ht="12.75">
      <c r="C34" s="1" t="s">
        <v>11</v>
      </c>
      <c r="D34" s="2">
        <v>30000</v>
      </c>
      <c r="E34" s="1" t="s">
        <v>30</v>
      </c>
      <c r="F34" s="2">
        <v>41999</v>
      </c>
      <c r="H34" s="3">
        <v>38417</v>
      </c>
      <c r="K34" s="3">
        <v>49819101</v>
      </c>
      <c r="N34" s="3">
        <v>1296</v>
      </c>
      <c r="Q34" s="3"/>
      <c r="S34" s="3"/>
    </row>
    <row r="35" spans="3:19" ht="12.75">
      <c r="C35" s="1" t="s">
        <v>11</v>
      </c>
      <c r="D35" s="2">
        <v>42000</v>
      </c>
      <c r="E35" s="1" t="s">
        <v>30</v>
      </c>
      <c r="F35" s="2">
        <v>59999</v>
      </c>
      <c r="H35" s="3">
        <v>41409</v>
      </c>
      <c r="K35" s="3">
        <v>52184851</v>
      </c>
      <c r="N35" s="3">
        <v>1260.2296843681324</v>
      </c>
      <c r="Q35" s="3"/>
      <c r="S35" s="3"/>
    </row>
    <row r="36" spans="3:19" ht="12.75">
      <c r="C36" s="1" t="s">
        <v>11</v>
      </c>
      <c r="D36" s="2">
        <v>60000</v>
      </c>
      <c r="E36" s="2"/>
      <c r="F36" s="6" t="s">
        <v>12</v>
      </c>
      <c r="H36" s="3">
        <v>26816</v>
      </c>
      <c r="K36" s="3">
        <v>31083993</v>
      </c>
      <c r="N36" s="3">
        <v>1159.1584501789976</v>
      </c>
      <c r="Q36" s="3"/>
      <c r="S36" s="3"/>
    </row>
    <row r="37" spans="2:19" ht="12.75">
      <c r="B37" t="s">
        <v>20</v>
      </c>
      <c r="H37" s="3">
        <v>51634</v>
      </c>
      <c r="K37" s="3">
        <v>73899766</v>
      </c>
      <c r="N37" s="3">
        <v>1431.2229538676065</v>
      </c>
      <c r="Q37" s="3"/>
      <c r="S37" s="3"/>
    </row>
    <row r="38" spans="1:19" ht="12.75">
      <c r="A38" t="s">
        <v>13</v>
      </c>
      <c r="H38" s="3">
        <v>13731</v>
      </c>
      <c r="K38" s="3">
        <v>32764846</v>
      </c>
      <c r="N38" s="3">
        <v>2386.195178792513</v>
      </c>
      <c r="Q38" s="3"/>
      <c r="S38" s="3"/>
    </row>
    <row r="39" spans="1:19" ht="12.75">
      <c r="A39" s="8" t="s">
        <v>14</v>
      </c>
      <c r="B39" s="8"/>
      <c r="C39" s="8"/>
      <c r="D39" s="8"/>
      <c r="E39" s="8"/>
      <c r="F39" s="8"/>
      <c r="N39" s="3"/>
      <c r="Q39" s="3"/>
      <c r="S39" s="3"/>
    </row>
    <row r="40" spans="1:19" ht="12.75">
      <c r="A40" t="s">
        <v>15</v>
      </c>
      <c r="H40" s="3">
        <f>SUM(H30:H39)</f>
        <v>255845</v>
      </c>
      <c r="K40" s="4">
        <f>SUM(K30:K39)</f>
        <v>349306578</v>
      </c>
      <c r="L40" s="4"/>
      <c r="M40" s="4"/>
      <c r="N40" s="4">
        <v>1365.305470108855</v>
      </c>
      <c r="Q40" s="3"/>
      <c r="S40" s="3"/>
    </row>
    <row r="41" spans="1:19" ht="12.75">
      <c r="A41" t="s">
        <v>16</v>
      </c>
      <c r="H41" s="3">
        <v>31184</v>
      </c>
      <c r="K41" s="3">
        <v>46028306</v>
      </c>
      <c r="N41" s="3">
        <v>1476.0231528989225</v>
      </c>
      <c r="Q41" s="3"/>
      <c r="S41" s="3"/>
    </row>
    <row r="42" spans="1:19" ht="12.75">
      <c r="A42" t="s">
        <v>17</v>
      </c>
      <c r="H42" s="3">
        <v>33031</v>
      </c>
      <c r="K42" s="3">
        <v>47512579</v>
      </c>
      <c r="N42" s="3">
        <v>1438.4238745420969</v>
      </c>
      <c r="Q42" s="3"/>
      <c r="S42" s="3"/>
    </row>
    <row r="43" spans="17:19" ht="12.75">
      <c r="Q43" s="3"/>
      <c r="S43" s="3"/>
    </row>
    <row r="44" spans="17:19" ht="12.75">
      <c r="Q44" s="3"/>
      <c r="S44" s="3"/>
    </row>
    <row r="45" spans="17:19" ht="12.75">
      <c r="Q45" s="3"/>
      <c r="S45" s="3"/>
    </row>
    <row r="46" spans="1:15" ht="12.75">
      <c r="A46" s="8" t="s">
        <v>21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7:19" ht="12.75">
      <c r="Q47" s="3"/>
      <c r="S47" s="3"/>
    </row>
    <row r="48" spans="10:19" ht="12.75">
      <c r="J48" s="7" t="s">
        <v>4</v>
      </c>
      <c r="K48" s="7"/>
      <c r="L48" s="7"/>
      <c r="M48" s="7" t="s">
        <v>5</v>
      </c>
      <c r="N48" s="7"/>
      <c r="O48" s="7"/>
      <c r="Q48" s="3"/>
      <c r="S48" s="3"/>
    </row>
    <row r="49" spans="1:19" ht="12.75">
      <c r="A49" t="s">
        <v>6</v>
      </c>
      <c r="G49" s="7" t="s">
        <v>7</v>
      </c>
      <c r="H49" s="7"/>
      <c r="I49" s="7"/>
      <c r="J49" s="7" t="s">
        <v>22</v>
      </c>
      <c r="K49" s="7"/>
      <c r="L49" s="7"/>
      <c r="M49" s="7" t="s">
        <v>23</v>
      </c>
      <c r="N49" s="7"/>
      <c r="O49" s="7"/>
      <c r="Q49" s="3"/>
      <c r="S49" s="3"/>
    </row>
    <row r="50" ht="12.75">
      <c r="B50" t="s">
        <v>10</v>
      </c>
    </row>
    <row r="51" spans="3:14" ht="12.75">
      <c r="C51" s="1" t="s">
        <v>11</v>
      </c>
      <c r="D51">
        <v>0</v>
      </c>
      <c r="E51" s="1" t="s">
        <v>30</v>
      </c>
      <c r="F51" s="2">
        <v>5999</v>
      </c>
      <c r="H51" s="3">
        <v>8777</v>
      </c>
      <c r="K51" s="4">
        <v>14100149</v>
      </c>
      <c r="L51" s="4"/>
      <c r="M51" s="4"/>
      <c r="N51" s="4">
        <v>1606.4884356841746</v>
      </c>
    </row>
    <row r="52" spans="3:14" ht="12.75">
      <c r="C52" s="1" t="s">
        <v>11</v>
      </c>
      <c r="D52" s="2">
        <v>6000</v>
      </c>
      <c r="E52" s="1" t="s">
        <v>30</v>
      </c>
      <c r="F52" s="2">
        <v>11999</v>
      </c>
      <c r="H52" s="3">
        <v>8696</v>
      </c>
      <c r="K52" s="3">
        <v>14524490</v>
      </c>
      <c r="N52" s="3">
        <v>1670.2495400183993</v>
      </c>
    </row>
    <row r="53" spans="3:14" ht="12.75">
      <c r="C53" s="1" t="s">
        <v>11</v>
      </c>
      <c r="D53" s="2">
        <v>12000</v>
      </c>
      <c r="E53" s="1" t="s">
        <v>30</v>
      </c>
      <c r="F53" s="2">
        <v>23999</v>
      </c>
      <c r="H53" s="3">
        <v>32049</v>
      </c>
      <c r="K53" s="3">
        <v>52549131</v>
      </c>
      <c r="N53" s="3">
        <v>1639</v>
      </c>
    </row>
    <row r="54" spans="3:14" ht="12.75">
      <c r="C54" s="1" t="s">
        <v>11</v>
      </c>
      <c r="D54" s="2">
        <v>24000</v>
      </c>
      <c r="E54" s="1" t="s">
        <v>30</v>
      </c>
      <c r="F54" s="2">
        <v>29999</v>
      </c>
      <c r="H54" s="3">
        <v>22021</v>
      </c>
      <c r="K54" s="3">
        <v>35852735</v>
      </c>
      <c r="N54" s="3">
        <v>1628.1156623223287</v>
      </c>
    </row>
    <row r="55" spans="3:14" ht="12.75">
      <c r="C55" s="1" t="s">
        <v>11</v>
      </c>
      <c r="D55" s="2">
        <v>30000</v>
      </c>
      <c r="E55" s="1" t="s">
        <v>30</v>
      </c>
      <c r="F55" s="2">
        <v>41999</v>
      </c>
      <c r="H55" s="3">
        <v>40726</v>
      </c>
      <c r="K55" s="3">
        <v>65743742</v>
      </c>
      <c r="N55" s="3">
        <v>1614.2941118695674</v>
      </c>
    </row>
    <row r="56" spans="3:14" ht="12.75">
      <c r="C56" s="1" t="s">
        <v>11</v>
      </c>
      <c r="D56" s="2">
        <v>42000</v>
      </c>
      <c r="E56" s="1" t="s">
        <v>30</v>
      </c>
      <c r="F56" s="2">
        <v>59999</v>
      </c>
      <c r="H56" s="3">
        <v>42622</v>
      </c>
      <c r="K56" s="3">
        <v>67660695</v>
      </c>
      <c r="N56" s="3">
        <v>1587.4594106330064</v>
      </c>
    </row>
    <row r="57" spans="3:14" ht="12.75">
      <c r="C57" s="1" t="s">
        <v>11</v>
      </c>
      <c r="D57" s="2">
        <v>60000</v>
      </c>
      <c r="E57" s="2"/>
      <c r="F57" s="6" t="s">
        <v>12</v>
      </c>
      <c r="H57" s="3">
        <v>25822</v>
      </c>
      <c r="K57" s="3">
        <v>39488809</v>
      </c>
      <c r="N57" s="3">
        <v>1529.269963596933</v>
      </c>
    </row>
    <row r="58" spans="2:14" ht="12.75">
      <c r="B58" t="s">
        <v>20</v>
      </c>
      <c r="H58" s="3">
        <v>82782</v>
      </c>
      <c r="K58" s="3">
        <v>139205737</v>
      </c>
      <c r="N58" s="3">
        <v>1681</v>
      </c>
    </row>
    <row r="59" spans="1:14" ht="12.75">
      <c r="A59" t="s">
        <v>13</v>
      </c>
      <c r="H59" s="3">
        <v>41161</v>
      </c>
      <c r="K59" s="3">
        <v>103027327</v>
      </c>
      <c r="N59" s="3">
        <v>2503.0326522679234</v>
      </c>
    </row>
    <row r="60" spans="1:14" ht="12.75">
      <c r="A60" s="8" t="s">
        <v>14</v>
      </c>
      <c r="B60" s="8"/>
      <c r="C60" s="8"/>
      <c r="D60" s="8"/>
      <c r="E60" s="8"/>
      <c r="F60" s="8"/>
      <c r="N60" s="3"/>
    </row>
    <row r="61" spans="1:14" ht="12.75">
      <c r="A61" t="s">
        <v>15</v>
      </c>
      <c r="H61" s="3">
        <f>SUM(H51:H60)</f>
        <v>304656</v>
      </c>
      <c r="K61" s="4">
        <f>SUM(K51:K60)</f>
        <v>532152815</v>
      </c>
      <c r="L61" s="4"/>
      <c r="M61" s="4"/>
      <c r="N61" s="4">
        <v>1746.733414080143</v>
      </c>
    </row>
    <row r="62" spans="1:14" ht="12.75">
      <c r="A62" t="s">
        <v>16</v>
      </c>
      <c r="H62" s="3">
        <v>45524</v>
      </c>
      <c r="K62" s="3">
        <v>76018734</v>
      </c>
      <c r="N62" s="3">
        <v>1669</v>
      </c>
    </row>
    <row r="63" spans="1:14" ht="12.75">
      <c r="A63" t="s">
        <v>17</v>
      </c>
      <c r="H63" s="3">
        <v>35038</v>
      </c>
      <c r="K63" s="3">
        <v>62938279</v>
      </c>
      <c r="N63" s="3">
        <v>1796.2862891717564</v>
      </c>
    </row>
    <row r="65" ht="12.75">
      <c r="B65" s="5" t="s">
        <v>24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/>
  <pageMargins left="1.74" right="1" top="0.56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="85" zoomScaleNormal="85" workbookViewId="0" topLeftCell="A1">
      <selection activeCell="F3" sqref="F3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  <col min="19" max="19" width="16.710937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8" ht="12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R2" s="9"/>
    </row>
    <row r="3" spans="13:16" ht="12.75">
      <c r="M3" s="8" t="s">
        <v>31</v>
      </c>
      <c r="N3" s="8"/>
      <c r="O3" s="8"/>
      <c r="P3" s="8"/>
    </row>
    <row r="4" spans="1:15" ht="12.75">
      <c r="A4" s="8" t="s">
        <v>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5" ht="12.7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0:15" ht="12.75">
      <c r="J8" s="7" t="s">
        <v>4</v>
      </c>
      <c r="K8" s="7"/>
      <c r="L8" s="7"/>
      <c r="M8" s="7" t="s">
        <v>5</v>
      </c>
      <c r="N8" s="7"/>
      <c r="O8" s="7"/>
    </row>
    <row r="9" spans="1:15" ht="12.75">
      <c r="A9" t="s">
        <v>6</v>
      </c>
      <c r="G9" s="7" t="s">
        <v>7</v>
      </c>
      <c r="H9" s="7"/>
      <c r="I9" s="7"/>
      <c r="J9" s="7" t="s">
        <v>8</v>
      </c>
      <c r="K9" s="7"/>
      <c r="L9" s="7"/>
      <c r="M9" s="7" t="s">
        <v>9</v>
      </c>
      <c r="N9" s="7"/>
      <c r="O9" s="7"/>
    </row>
    <row r="10" ht="12.75">
      <c r="B10" t="s">
        <v>10</v>
      </c>
    </row>
    <row r="11" spans="3:14" ht="12.75">
      <c r="C11" s="1" t="s">
        <v>11</v>
      </c>
      <c r="D11">
        <v>0</v>
      </c>
      <c r="E11" s="1" t="s">
        <v>30</v>
      </c>
      <c r="F11" s="2">
        <v>5999</v>
      </c>
      <c r="H11" s="3">
        <v>9823</v>
      </c>
      <c r="I11" s="3"/>
      <c r="J11" s="3"/>
      <c r="K11" s="3">
        <v>4407430</v>
      </c>
      <c r="L11" s="4"/>
      <c r="M11" s="4"/>
      <c r="N11" s="4">
        <f aca="true" t="shared" si="0" ref="N11:N18">SUM(K11/H11)</f>
        <v>448.68471953578336</v>
      </c>
    </row>
    <row r="12" spans="3:17" ht="12.75">
      <c r="C12" s="1" t="s">
        <v>11</v>
      </c>
      <c r="D12" s="2">
        <v>6000</v>
      </c>
      <c r="E12" s="1" t="s">
        <v>30</v>
      </c>
      <c r="F12" s="2">
        <v>11999</v>
      </c>
      <c r="H12" s="3">
        <v>15261</v>
      </c>
      <c r="I12" s="3"/>
      <c r="J12" s="3"/>
      <c r="K12" s="3">
        <v>6616303</v>
      </c>
      <c r="N12" s="3">
        <f t="shared" si="0"/>
        <v>433.54321473035844</v>
      </c>
      <c r="Q12" s="3"/>
    </row>
    <row r="13" spans="3:17" ht="12.75">
      <c r="C13" s="1" t="s">
        <v>11</v>
      </c>
      <c r="D13" s="2">
        <v>12000</v>
      </c>
      <c r="E13" s="1" t="s">
        <v>30</v>
      </c>
      <c r="F13" s="2">
        <v>23999</v>
      </c>
      <c r="H13" s="3">
        <v>42004</v>
      </c>
      <c r="I13" s="3"/>
      <c r="J13" s="3"/>
      <c r="K13" s="3">
        <v>18234635</v>
      </c>
      <c r="N13" s="3">
        <f t="shared" si="0"/>
        <v>434.1166317493572</v>
      </c>
      <c r="Q13" s="3"/>
    </row>
    <row r="14" spans="3:17" ht="12.75">
      <c r="C14" s="1" t="s">
        <v>11</v>
      </c>
      <c r="D14" s="2">
        <v>24000</v>
      </c>
      <c r="E14" s="1" t="s">
        <v>30</v>
      </c>
      <c r="F14" s="2">
        <v>29999</v>
      </c>
      <c r="H14" s="3">
        <v>15083</v>
      </c>
      <c r="I14" s="3"/>
      <c r="J14" s="3"/>
      <c r="K14" s="3">
        <v>6373809</v>
      </c>
      <c r="N14" s="3">
        <f t="shared" si="0"/>
        <v>422.5823112112975</v>
      </c>
      <c r="Q14" s="3"/>
    </row>
    <row r="15" spans="3:17" ht="12.75">
      <c r="C15" s="1" t="s">
        <v>11</v>
      </c>
      <c r="D15" s="2">
        <v>30000</v>
      </c>
      <c r="E15" s="1" t="s">
        <v>30</v>
      </c>
      <c r="F15" s="2">
        <v>41999</v>
      </c>
      <c r="H15" s="3">
        <v>13071</v>
      </c>
      <c r="I15" s="3"/>
      <c r="J15" s="3"/>
      <c r="K15" s="3">
        <v>5630032</v>
      </c>
      <c r="N15" s="3">
        <f t="shared" si="0"/>
        <v>430.7269527962665</v>
      </c>
      <c r="Q15" s="3"/>
    </row>
    <row r="16" spans="3:17" ht="12.75">
      <c r="C16" s="1" t="s">
        <v>11</v>
      </c>
      <c r="D16" s="2">
        <v>42000</v>
      </c>
      <c r="E16" s="1" t="s">
        <v>30</v>
      </c>
      <c r="F16" s="2">
        <v>59999</v>
      </c>
      <c r="H16" s="3">
        <v>3899</v>
      </c>
      <c r="I16" s="3"/>
      <c r="J16" s="3"/>
      <c r="K16" s="3">
        <v>1833940</v>
      </c>
      <c r="N16" s="3">
        <f t="shared" si="0"/>
        <v>470.36163118748397</v>
      </c>
      <c r="Q16" s="3"/>
    </row>
    <row r="17" spans="3:17" ht="12.75">
      <c r="C17" s="1" t="s">
        <v>11</v>
      </c>
      <c r="D17" s="2">
        <v>60000</v>
      </c>
      <c r="E17" s="2"/>
      <c r="F17" s="6" t="s">
        <v>12</v>
      </c>
      <c r="H17" s="3">
        <v>464</v>
      </c>
      <c r="I17" s="3"/>
      <c r="J17" s="3"/>
      <c r="K17" s="3">
        <v>220536</v>
      </c>
      <c r="N17" s="3">
        <f t="shared" si="0"/>
        <v>475.2931034482759</v>
      </c>
      <c r="Q17" s="3"/>
    </row>
    <row r="18" spans="2:17" ht="12.75">
      <c r="B18" t="s">
        <v>20</v>
      </c>
      <c r="H18" s="3">
        <v>214693</v>
      </c>
      <c r="I18" s="3"/>
      <c r="J18" s="3"/>
      <c r="K18" s="3">
        <v>90104930</v>
      </c>
      <c r="N18" s="3">
        <f t="shared" si="0"/>
        <v>419.6919787790007</v>
      </c>
      <c r="Q18" s="3"/>
    </row>
    <row r="19" spans="1:17" ht="12.75">
      <c r="A19" s="8" t="s">
        <v>14</v>
      </c>
      <c r="B19" s="8"/>
      <c r="C19" s="8"/>
      <c r="D19" s="8"/>
      <c r="E19" s="8"/>
      <c r="F19" s="8"/>
      <c r="N19" s="3"/>
      <c r="Q19" s="3"/>
    </row>
    <row r="20" spans="1:14" ht="12.75">
      <c r="A20" t="s">
        <v>15</v>
      </c>
      <c r="H20" s="3">
        <f>SUM(H11:H19)</f>
        <v>314298</v>
      </c>
      <c r="K20" s="4">
        <f>SUM(K11:K19)</f>
        <v>133421615</v>
      </c>
      <c r="L20" s="4"/>
      <c r="M20" s="4"/>
      <c r="N20" s="4">
        <f>SUM(K20/H20)</f>
        <v>424.506726100707</v>
      </c>
    </row>
    <row r="21" spans="1:17" ht="12.75">
      <c r="A21" t="s">
        <v>16</v>
      </c>
      <c r="H21" s="3">
        <v>127958</v>
      </c>
      <c r="I21" s="3"/>
      <c r="J21" s="3"/>
      <c r="K21" s="3">
        <v>46837597</v>
      </c>
      <c r="N21" s="3">
        <f>SUM(K21/H21)</f>
        <v>366.038833054596</v>
      </c>
      <c r="Q21" s="3"/>
    </row>
    <row r="22" spans="1:17" ht="12.75">
      <c r="A22" t="s">
        <v>17</v>
      </c>
      <c r="H22" s="3">
        <v>111303</v>
      </c>
      <c r="I22" s="3"/>
      <c r="J22" s="3"/>
      <c r="K22" s="3">
        <v>45331491</v>
      </c>
      <c r="N22" s="3">
        <f>SUM(K22/H22)</f>
        <v>407.28004635993636</v>
      </c>
      <c r="Q22" s="3"/>
    </row>
    <row r="23" ht="12.75">
      <c r="Q23" s="3"/>
    </row>
    <row r="24" ht="12.75">
      <c r="Q24" s="3"/>
    </row>
    <row r="25" spans="1:17" ht="12.75">
      <c r="A25" s="8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3"/>
    </row>
    <row r="26" ht="12.75">
      <c r="Q26" s="3"/>
    </row>
    <row r="27" spans="10:17" ht="12.75">
      <c r="J27" s="7" t="s">
        <v>4</v>
      </c>
      <c r="K27" s="7"/>
      <c r="L27" s="7"/>
      <c r="M27" s="7" t="s">
        <v>5</v>
      </c>
      <c r="N27" s="7"/>
      <c r="O27" s="7"/>
      <c r="Q27" s="3"/>
    </row>
    <row r="28" spans="1:17" ht="12.75">
      <c r="A28" t="s">
        <v>6</v>
      </c>
      <c r="G28" s="7" t="s">
        <v>7</v>
      </c>
      <c r="H28" s="7"/>
      <c r="I28" s="7"/>
      <c r="J28" s="7" t="s">
        <v>19</v>
      </c>
      <c r="K28" s="7"/>
      <c r="L28" s="7"/>
      <c r="M28" s="7" t="s">
        <v>19</v>
      </c>
      <c r="N28" s="7"/>
      <c r="O28" s="7"/>
      <c r="Q28" s="3"/>
    </row>
    <row r="29" spans="2:17" ht="12.75">
      <c r="B29" t="s">
        <v>10</v>
      </c>
      <c r="Q29" s="3"/>
    </row>
    <row r="30" spans="3:17" ht="12.75">
      <c r="C30" s="1" t="s">
        <v>11</v>
      </c>
      <c r="D30">
        <v>0</v>
      </c>
      <c r="E30" s="1" t="s">
        <v>30</v>
      </c>
      <c r="F30" s="2">
        <v>5999</v>
      </c>
      <c r="H30" s="3">
        <v>3725</v>
      </c>
      <c r="I30" s="3"/>
      <c r="J30" s="3"/>
      <c r="K30" s="3">
        <v>4556010</v>
      </c>
      <c r="L30" s="4"/>
      <c r="M30" s="4"/>
      <c r="N30" s="4">
        <f aca="true" t="shared" si="1" ref="N30:N38">SUM(K30/H30)</f>
        <v>1223.0899328859061</v>
      </c>
      <c r="Q30" s="3"/>
    </row>
    <row r="31" spans="3:17" ht="12.75">
      <c r="C31" s="1" t="s">
        <v>11</v>
      </c>
      <c r="D31" s="2">
        <v>6000</v>
      </c>
      <c r="E31" s="1" t="s">
        <v>30</v>
      </c>
      <c r="F31" s="2">
        <v>11999</v>
      </c>
      <c r="H31" s="3">
        <v>4911</v>
      </c>
      <c r="I31" s="3"/>
      <c r="J31" s="3"/>
      <c r="K31" s="3">
        <v>6294459</v>
      </c>
      <c r="N31" s="3">
        <f t="shared" si="1"/>
        <v>1281.7061698228467</v>
      </c>
      <c r="Q31" s="3"/>
    </row>
    <row r="32" spans="3:17" ht="12.75">
      <c r="C32" s="1" t="s">
        <v>11</v>
      </c>
      <c r="D32" s="2">
        <v>12000</v>
      </c>
      <c r="E32" s="1" t="s">
        <v>30</v>
      </c>
      <c r="F32" s="2">
        <v>23999</v>
      </c>
      <c r="H32" s="3">
        <v>13141</v>
      </c>
      <c r="I32" s="3"/>
      <c r="J32" s="3"/>
      <c r="K32" s="3">
        <v>17332676</v>
      </c>
      <c r="N32" s="3">
        <f t="shared" si="1"/>
        <v>1318.976942394034</v>
      </c>
      <c r="Q32" s="3"/>
    </row>
    <row r="33" spans="3:17" ht="12.75">
      <c r="C33" s="1" t="s">
        <v>11</v>
      </c>
      <c r="D33" s="2">
        <v>24000</v>
      </c>
      <c r="E33" s="1" t="s">
        <v>30</v>
      </c>
      <c r="F33" s="2">
        <v>29999</v>
      </c>
      <c r="H33" s="3">
        <v>6494</v>
      </c>
      <c r="I33" s="3"/>
      <c r="J33" s="3"/>
      <c r="K33" s="3">
        <v>8501006</v>
      </c>
      <c r="N33" s="3">
        <f t="shared" si="1"/>
        <v>1309.0554357868803</v>
      </c>
      <c r="Q33" s="3"/>
    </row>
    <row r="34" spans="3:14" ht="12.75">
      <c r="C34" s="1" t="s">
        <v>11</v>
      </c>
      <c r="D34" s="2">
        <v>30000</v>
      </c>
      <c r="E34" s="1" t="s">
        <v>30</v>
      </c>
      <c r="F34" s="2">
        <v>41999</v>
      </c>
      <c r="H34" s="3">
        <v>8735</v>
      </c>
      <c r="I34" s="3"/>
      <c r="J34" s="3"/>
      <c r="K34" s="3">
        <v>11252133</v>
      </c>
      <c r="N34" s="3">
        <f t="shared" si="1"/>
        <v>1288.1663423010875</v>
      </c>
    </row>
    <row r="35" spans="3:17" ht="12.75">
      <c r="C35" s="1" t="s">
        <v>11</v>
      </c>
      <c r="D35" s="2">
        <v>42000</v>
      </c>
      <c r="E35" s="1" t="s">
        <v>30</v>
      </c>
      <c r="F35" s="2">
        <v>59999</v>
      </c>
      <c r="H35" s="3">
        <v>6328</v>
      </c>
      <c r="I35" s="3"/>
      <c r="J35" s="3"/>
      <c r="K35" s="3">
        <v>7545627</v>
      </c>
      <c r="N35" s="3">
        <f t="shared" si="1"/>
        <v>1192.418931731985</v>
      </c>
      <c r="Q35" s="3"/>
    </row>
    <row r="36" spans="3:17" ht="12.75">
      <c r="C36" s="1" t="s">
        <v>11</v>
      </c>
      <c r="D36" s="2">
        <v>60000</v>
      </c>
      <c r="E36" s="2"/>
      <c r="F36" s="6" t="s">
        <v>12</v>
      </c>
      <c r="H36" s="3">
        <v>1771</v>
      </c>
      <c r="I36" s="3"/>
      <c r="J36" s="3"/>
      <c r="K36" s="3">
        <v>2045052</v>
      </c>
      <c r="N36" s="3">
        <f t="shared" si="1"/>
        <v>1154.7442123094297</v>
      </c>
      <c r="Q36" s="3"/>
    </row>
    <row r="37" spans="2:17" ht="12.75">
      <c r="B37" t="s">
        <v>20</v>
      </c>
      <c r="H37" s="3">
        <v>54267</v>
      </c>
      <c r="I37" s="3"/>
      <c r="J37" s="3"/>
      <c r="K37" s="3">
        <v>78995123</v>
      </c>
      <c r="N37" s="3">
        <f t="shared" si="1"/>
        <v>1455.6751432730757</v>
      </c>
      <c r="Q37" s="3"/>
    </row>
    <row r="38" spans="1:17" ht="12.75">
      <c r="A38" t="s">
        <v>13</v>
      </c>
      <c r="H38" s="3">
        <v>100</v>
      </c>
      <c r="I38" s="3"/>
      <c r="J38" s="3"/>
      <c r="K38" s="3">
        <v>134246</v>
      </c>
      <c r="N38" s="3">
        <f t="shared" si="1"/>
        <v>1342.46</v>
      </c>
      <c r="Q38" s="3"/>
    </row>
    <row r="39" spans="1:17" ht="12.75">
      <c r="A39" s="8" t="s">
        <v>14</v>
      </c>
      <c r="B39" s="8"/>
      <c r="C39" s="8"/>
      <c r="D39" s="8"/>
      <c r="E39" s="8"/>
      <c r="F39" s="8"/>
      <c r="N39" s="3"/>
      <c r="Q39" s="3"/>
    </row>
    <row r="40" spans="1:17" ht="12.75">
      <c r="A40" t="s">
        <v>15</v>
      </c>
      <c r="H40" s="3">
        <f>SUM(H30:H38)</f>
        <v>99472</v>
      </c>
      <c r="K40" s="4">
        <f>SUM(K30:K39)</f>
        <v>136656332</v>
      </c>
      <c r="L40" s="4"/>
      <c r="M40" s="4"/>
      <c r="N40" s="4">
        <f>SUM(K40/H40)</f>
        <v>1373.81707415152</v>
      </c>
      <c r="Q40" s="3"/>
    </row>
    <row r="41" spans="1:17" ht="12.75">
      <c r="A41" t="s">
        <v>16</v>
      </c>
      <c r="H41" s="3">
        <v>25468</v>
      </c>
      <c r="I41" s="3"/>
      <c r="J41" s="3"/>
      <c r="K41" s="3">
        <v>37177374</v>
      </c>
      <c r="N41" s="3">
        <f>SUM(K41/H41)</f>
        <v>1459.7681011465368</v>
      </c>
      <c r="Q41" s="3"/>
    </row>
    <row r="42" spans="1:17" ht="12.75">
      <c r="A42" t="s">
        <v>17</v>
      </c>
      <c r="H42" s="3">
        <v>26587</v>
      </c>
      <c r="I42" s="3"/>
      <c r="J42" s="3"/>
      <c r="K42" s="3">
        <v>36898928</v>
      </c>
      <c r="N42" s="3">
        <f>SUM(K42/H42)</f>
        <v>1387.8560198593298</v>
      </c>
      <c r="Q42" s="3"/>
    </row>
    <row r="43" ht="12.75">
      <c r="Q43" s="3"/>
    </row>
    <row r="44" ht="12.75">
      <c r="Q44" s="3"/>
    </row>
    <row r="45" ht="12.75">
      <c r="Q45" s="3"/>
    </row>
    <row r="46" spans="1:17" ht="12.75">
      <c r="A46" s="8" t="s">
        <v>21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3"/>
    </row>
    <row r="47" ht="12.75">
      <c r="Q47" s="3"/>
    </row>
    <row r="48" spans="10:15" ht="12.75">
      <c r="J48" s="7" t="s">
        <v>4</v>
      </c>
      <c r="K48" s="7"/>
      <c r="L48" s="7"/>
      <c r="M48" s="7" t="s">
        <v>5</v>
      </c>
      <c r="N48" s="7"/>
      <c r="O48" s="7"/>
    </row>
    <row r="49" spans="1:17" ht="12.75">
      <c r="A49" t="s">
        <v>6</v>
      </c>
      <c r="G49" s="7" t="s">
        <v>7</v>
      </c>
      <c r="H49" s="7"/>
      <c r="I49" s="7"/>
      <c r="J49" s="7" t="s">
        <v>22</v>
      </c>
      <c r="K49" s="7"/>
      <c r="L49" s="7"/>
      <c r="M49" s="7" t="s">
        <v>23</v>
      </c>
      <c r="N49" s="7"/>
      <c r="O49" s="7"/>
      <c r="Q49" s="3"/>
    </row>
    <row r="50" spans="2:17" ht="12.75">
      <c r="B50" t="s">
        <v>10</v>
      </c>
      <c r="Q50" s="3"/>
    </row>
    <row r="51" spans="3:17" ht="12.75">
      <c r="C51" s="1" t="s">
        <v>11</v>
      </c>
      <c r="D51">
        <v>0</v>
      </c>
      <c r="E51" s="1" t="s">
        <v>30</v>
      </c>
      <c r="F51" s="2">
        <v>5999</v>
      </c>
      <c r="H51" s="3">
        <v>217</v>
      </c>
      <c r="K51" s="4">
        <v>301367</v>
      </c>
      <c r="L51" s="4"/>
      <c r="M51" s="4"/>
      <c r="N51" s="4">
        <v>1388.7880184331798</v>
      </c>
      <c r="Q51" s="3"/>
    </row>
    <row r="52" spans="3:14" ht="12.75">
      <c r="C52" s="1" t="s">
        <v>11</v>
      </c>
      <c r="D52" s="2">
        <v>6000</v>
      </c>
      <c r="E52" s="1" t="s">
        <v>30</v>
      </c>
      <c r="F52" s="2">
        <v>11999</v>
      </c>
      <c r="H52" s="3">
        <v>291</v>
      </c>
      <c r="K52" s="3">
        <v>413592</v>
      </c>
      <c r="N52" s="3">
        <v>1421.278350515464</v>
      </c>
    </row>
    <row r="53" spans="3:14" ht="12.75">
      <c r="C53" s="1" t="s">
        <v>11</v>
      </c>
      <c r="D53" s="2">
        <v>12000</v>
      </c>
      <c r="E53" s="1" t="s">
        <v>30</v>
      </c>
      <c r="F53" s="2">
        <v>23999</v>
      </c>
      <c r="H53" s="3">
        <v>886</v>
      </c>
      <c r="K53" s="3">
        <v>1322094</v>
      </c>
      <c r="N53" s="3">
        <v>1492.2054176072236</v>
      </c>
    </row>
    <row r="54" spans="3:14" ht="12.75">
      <c r="C54" s="1" t="s">
        <v>11</v>
      </c>
      <c r="D54" s="2">
        <v>24000</v>
      </c>
      <c r="E54" s="1" t="s">
        <v>30</v>
      </c>
      <c r="F54" s="2">
        <v>29999</v>
      </c>
      <c r="H54" s="3">
        <v>543</v>
      </c>
      <c r="K54" s="3">
        <v>774899</v>
      </c>
      <c r="N54" s="3">
        <v>1427.0699815837938</v>
      </c>
    </row>
    <row r="55" spans="3:14" ht="12.75">
      <c r="C55" s="1" t="s">
        <v>11</v>
      </c>
      <c r="D55" s="2">
        <v>30000</v>
      </c>
      <c r="E55" s="1" t="s">
        <v>30</v>
      </c>
      <c r="F55" s="2">
        <v>41999</v>
      </c>
      <c r="H55" s="3">
        <v>1097</v>
      </c>
      <c r="K55" s="3">
        <v>1608174</v>
      </c>
      <c r="N55" s="3">
        <v>1465</v>
      </c>
    </row>
    <row r="56" spans="3:14" ht="12.75">
      <c r="C56" s="1" t="s">
        <v>11</v>
      </c>
      <c r="D56" s="2">
        <v>42000</v>
      </c>
      <c r="E56" s="1" t="s">
        <v>30</v>
      </c>
      <c r="F56" s="2">
        <v>59999</v>
      </c>
      <c r="H56" s="3">
        <v>1086</v>
      </c>
      <c r="K56" s="3">
        <v>1538367</v>
      </c>
      <c r="N56" s="3">
        <v>1416</v>
      </c>
    </row>
    <row r="57" spans="3:14" ht="12.75">
      <c r="C57" s="1" t="s">
        <v>11</v>
      </c>
      <c r="D57" s="2">
        <v>60000</v>
      </c>
      <c r="E57" s="2"/>
      <c r="F57" s="6" t="s">
        <v>12</v>
      </c>
      <c r="H57" s="3">
        <v>308</v>
      </c>
      <c r="K57" s="3">
        <v>432185</v>
      </c>
      <c r="N57" s="3">
        <v>1403</v>
      </c>
    </row>
    <row r="58" spans="2:14" ht="12.75">
      <c r="B58" t="s">
        <v>20</v>
      </c>
      <c r="H58" s="3">
        <v>9411</v>
      </c>
      <c r="K58" s="3">
        <v>14736024</v>
      </c>
      <c r="N58" s="3">
        <v>1565</v>
      </c>
    </row>
    <row r="59" spans="1:14" ht="12.75">
      <c r="A59" t="s">
        <v>13</v>
      </c>
      <c r="H59" s="3">
        <v>392</v>
      </c>
      <c r="K59" s="3">
        <v>1457590</v>
      </c>
      <c r="N59" s="3">
        <v>3718.341836734694</v>
      </c>
    </row>
    <row r="60" spans="1:14" ht="12.75">
      <c r="A60" s="8" t="s">
        <v>14</v>
      </c>
      <c r="B60" s="8"/>
      <c r="C60" s="8"/>
      <c r="D60" s="8"/>
      <c r="E60" s="8"/>
      <c r="F60" s="8"/>
      <c r="N60" s="3"/>
    </row>
    <row r="61" spans="1:14" ht="12.75">
      <c r="A61" t="s">
        <v>15</v>
      </c>
      <c r="H61" s="3">
        <f>SUM(H51:H60)</f>
        <v>14231</v>
      </c>
      <c r="K61" s="4">
        <f>SUM(K51:K60)</f>
        <v>22584292</v>
      </c>
      <c r="L61" s="4"/>
      <c r="M61" s="4"/>
      <c r="N61" s="4">
        <v>1586.9785679151148</v>
      </c>
    </row>
    <row r="62" spans="1:14" ht="12.75">
      <c r="A62" t="s">
        <v>16</v>
      </c>
      <c r="H62" s="3">
        <v>4628</v>
      </c>
      <c r="K62" s="3">
        <v>6609406</v>
      </c>
      <c r="N62" s="3">
        <v>1428.1343993085566</v>
      </c>
    </row>
    <row r="63" spans="1:14" ht="12.75">
      <c r="A63" t="s">
        <v>17</v>
      </c>
      <c r="H63" s="3">
        <v>2692</v>
      </c>
      <c r="K63" s="3">
        <v>4067637</v>
      </c>
      <c r="N63" s="3">
        <v>1511.0092867756316</v>
      </c>
    </row>
    <row r="65" ht="12.75">
      <c r="B65" s="5" t="s">
        <v>24</v>
      </c>
    </row>
  </sheetData>
  <mergeCells count="25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  <mergeCell ref="M3:P3"/>
  </mergeCells>
  <printOptions/>
  <pageMargins left="1.74" right="0.75" top="0.6" bottom="1" header="0.5" footer="0.5"/>
  <pageSetup horizontalDpi="600" verticalDpi="600" orientation="portrait" scale="80" r:id="rId1"/>
  <headerFooter alignWithMargins="0">
    <oddHeader>&amp;RAddendum 4/3/03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5"/>
  <sheetViews>
    <sheetView zoomScale="85" zoomScaleNormal="85" workbookViewId="0" topLeftCell="A1">
      <selection activeCell="J8" sqref="J8:L8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  <col min="19" max="19" width="16.0039062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5" ht="12.75">
      <c r="A4" s="8" t="s">
        <v>27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5" ht="12.7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0:15" ht="12.75">
      <c r="J8" s="7" t="s">
        <v>4</v>
      </c>
      <c r="K8" s="7"/>
      <c r="L8" s="7"/>
      <c r="M8" s="7" t="s">
        <v>5</v>
      </c>
      <c r="N8" s="7"/>
      <c r="O8" s="7"/>
    </row>
    <row r="9" spans="1:15" ht="12.75">
      <c r="A9" t="s">
        <v>6</v>
      </c>
      <c r="G9" s="7" t="s">
        <v>7</v>
      </c>
      <c r="H9" s="7"/>
      <c r="I9" s="7"/>
      <c r="J9" s="7" t="s">
        <v>8</v>
      </c>
      <c r="K9" s="7"/>
      <c r="L9" s="7"/>
      <c r="M9" s="7" t="s">
        <v>9</v>
      </c>
      <c r="N9" s="7"/>
      <c r="O9" s="7"/>
    </row>
    <row r="10" ht="12.75">
      <c r="B10" t="s">
        <v>10</v>
      </c>
    </row>
    <row r="11" spans="3:14" ht="12.75">
      <c r="C11" s="1" t="s">
        <v>11</v>
      </c>
      <c r="D11">
        <v>0</v>
      </c>
      <c r="E11" s="1" t="s">
        <v>30</v>
      </c>
      <c r="F11" s="2">
        <v>5999</v>
      </c>
      <c r="H11" s="3">
        <v>16642</v>
      </c>
      <c r="K11" s="4">
        <v>21607173</v>
      </c>
      <c r="L11" s="4"/>
      <c r="M11" s="4"/>
      <c r="N11" s="4">
        <v>1298.3519408724912</v>
      </c>
    </row>
    <row r="12" spans="3:19" ht="12.75">
      <c r="C12" s="1" t="s">
        <v>11</v>
      </c>
      <c r="D12" s="2">
        <v>6000</v>
      </c>
      <c r="E12" s="1" t="s">
        <v>30</v>
      </c>
      <c r="F12" s="2">
        <v>11999</v>
      </c>
      <c r="H12" s="3">
        <v>18896</v>
      </c>
      <c r="K12" s="3">
        <v>23644458</v>
      </c>
      <c r="N12" s="3">
        <v>1251.2943480101608</v>
      </c>
      <c r="Q12" s="3"/>
      <c r="S12" s="3"/>
    </row>
    <row r="13" spans="3:19" ht="12.75">
      <c r="C13" s="1" t="s">
        <v>11</v>
      </c>
      <c r="D13" s="2">
        <v>12000</v>
      </c>
      <c r="E13" s="1" t="s">
        <v>30</v>
      </c>
      <c r="F13" s="2">
        <v>23999</v>
      </c>
      <c r="H13" s="3">
        <v>57651</v>
      </c>
      <c r="K13" s="3">
        <v>86400398</v>
      </c>
      <c r="N13" s="3">
        <v>1498</v>
      </c>
      <c r="Q13" s="3"/>
      <c r="S13" s="3"/>
    </row>
    <row r="14" spans="3:19" ht="12.75">
      <c r="C14" s="1" t="s">
        <v>11</v>
      </c>
      <c r="D14" s="2">
        <v>24000</v>
      </c>
      <c r="E14" s="1" t="s">
        <v>30</v>
      </c>
      <c r="F14" s="2">
        <v>29999</v>
      </c>
      <c r="H14" s="3">
        <v>33009</v>
      </c>
      <c r="K14" s="3">
        <v>50391007</v>
      </c>
      <c r="N14" s="3">
        <v>1526</v>
      </c>
      <c r="Q14" s="3"/>
      <c r="S14" s="3"/>
    </row>
    <row r="15" spans="3:19" ht="12.75">
      <c r="C15" s="1" t="s">
        <v>11</v>
      </c>
      <c r="D15" s="2">
        <v>30000</v>
      </c>
      <c r="E15" s="1" t="s">
        <v>30</v>
      </c>
      <c r="F15" s="2">
        <v>41999</v>
      </c>
      <c r="H15" s="3">
        <v>47613</v>
      </c>
      <c r="K15" s="3">
        <v>69514640</v>
      </c>
      <c r="N15" s="3">
        <v>1459</v>
      </c>
      <c r="Q15" s="3"/>
      <c r="S15" s="3"/>
    </row>
    <row r="16" spans="3:19" ht="12.75">
      <c r="C16" s="1" t="s">
        <v>11</v>
      </c>
      <c r="D16" s="2">
        <v>42000</v>
      </c>
      <c r="E16" s="1" t="s">
        <v>30</v>
      </c>
      <c r="F16" s="2">
        <v>59999</v>
      </c>
      <c r="H16" s="3">
        <v>23588</v>
      </c>
      <c r="K16" s="3">
        <v>32548436</v>
      </c>
      <c r="N16" s="3">
        <v>1379</v>
      </c>
      <c r="Q16" s="3"/>
      <c r="S16" s="3"/>
    </row>
    <row r="17" spans="3:19" ht="12.75">
      <c r="C17" s="1" t="s">
        <v>11</v>
      </c>
      <c r="D17" s="2">
        <v>60000</v>
      </c>
      <c r="E17" s="2"/>
      <c r="F17" s="6" t="s">
        <v>12</v>
      </c>
      <c r="H17" s="3">
        <v>6074</v>
      </c>
      <c r="K17" s="3">
        <v>8215555</v>
      </c>
      <c r="N17" s="3">
        <v>1352</v>
      </c>
      <c r="Q17" s="3"/>
      <c r="S17" s="3"/>
    </row>
    <row r="18" spans="2:19" ht="12.75">
      <c r="B18" t="s">
        <v>20</v>
      </c>
      <c r="H18" s="3">
        <v>89613</v>
      </c>
      <c r="K18" s="3">
        <v>81148953</v>
      </c>
      <c r="N18" s="3">
        <v>905</v>
      </c>
      <c r="Q18" s="3"/>
      <c r="S18" s="3"/>
    </row>
    <row r="19" spans="1:19" ht="12.75">
      <c r="A19" s="8" t="s">
        <v>14</v>
      </c>
      <c r="B19" s="8"/>
      <c r="C19" s="8"/>
      <c r="D19" s="8"/>
      <c r="E19" s="8"/>
      <c r="F19" s="8"/>
      <c r="N19" s="3"/>
      <c r="Q19" s="3"/>
      <c r="S19" s="3"/>
    </row>
    <row r="20" spans="1:14" ht="12.75">
      <c r="A20" t="s">
        <v>15</v>
      </c>
      <c r="H20" s="3">
        <v>293086</v>
      </c>
      <c r="K20" s="4">
        <v>373470620</v>
      </c>
      <c r="L20" s="4"/>
      <c r="M20" s="4"/>
      <c r="N20" s="4">
        <v>1274.269736527845</v>
      </c>
    </row>
    <row r="21" spans="1:19" ht="12.75">
      <c r="A21" t="s">
        <v>16</v>
      </c>
      <c r="H21" s="3">
        <v>25844</v>
      </c>
      <c r="K21" s="3">
        <v>16509550</v>
      </c>
      <c r="N21" s="3">
        <v>638</v>
      </c>
      <c r="Q21" s="3"/>
      <c r="S21" s="3"/>
    </row>
    <row r="22" spans="1:19" ht="12.75">
      <c r="A22" t="s">
        <v>17</v>
      </c>
      <c r="H22" s="3">
        <v>57358</v>
      </c>
      <c r="K22" s="3">
        <v>59570885</v>
      </c>
      <c r="N22" s="3">
        <v>1038</v>
      </c>
      <c r="Q22" s="3"/>
      <c r="S22" s="3"/>
    </row>
    <row r="23" spans="17:19" ht="12.75">
      <c r="Q23" s="3"/>
      <c r="S23" s="3"/>
    </row>
    <row r="24" spans="17:19" ht="12.75">
      <c r="Q24" s="3"/>
      <c r="S24" s="3"/>
    </row>
    <row r="25" spans="1:19" ht="12.75">
      <c r="A25" s="8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3"/>
      <c r="S25" s="3"/>
    </row>
    <row r="26" spans="17:19" ht="12.75">
      <c r="Q26" s="3"/>
      <c r="S26" s="3"/>
    </row>
    <row r="27" spans="10:19" ht="12.75">
      <c r="J27" s="7" t="s">
        <v>4</v>
      </c>
      <c r="K27" s="7"/>
      <c r="L27" s="7"/>
      <c r="M27" s="7" t="s">
        <v>5</v>
      </c>
      <c r="N27" s="7"/>
      <c r="O27" s="7"/>
      <c r="Q27" s="3"/>
      <c r="S27" s="3"/>
    </row>
    <row r="28" spans="1:19" ht="12.75">
      <c r="A28" t="s">
        <v>6</v>
      </c>
      <c r="G28" s="7" t="s">
        <v>7</v>
      </c>
      <c r="H28" s="7"/>
      <c r="I28" s="7"/>
      <c r="J28" s="7" t="s">
        <v>19</v>
      </c>
      <c r="K28" s="7"/>
      <c r="L28" s="7"/>
      <c r="M28" s="7" t="s">
        <v>19</v>
      </c>
      <c r="N28" s="7"/>
      <c r="O28" s="7"/>
      <c r="Q28" s="3"/>
      <c r="S28" s="3"/>
    </row>
    <row r="29" spans="2:19" ht="12.75">
      <c r="B29" t="s">
        <v>10</v>
      </c>
      <c r="Q29" s="3"/>
      <c r="S29" s="3"/>
    </row>
    <row r="30" spans="3:19" ht="12.75">
      <c r="C30" s="1" t="s">
        <v>11</v>
      </c>
      <c r="D30">
        <v>0</v>
      </c>
      <c r="E30" s="1" t="s">
        <v>30</v>
      </c>
      <c r="F30" s="2">
        <v>5999</v>
      </c>
      <c r="H30" s="3">
        <v>9328</v>
      </c>
      <c r="K30" s="4">
        <v>10915529</v>
      </c>
      <c r="L30" s="4"/>
      <c r="M30" s="4"/>
      <c r="N30" s="4">
        <v>1170.1896440823327</v>
      </c>
      <c r="Q30" s="3"/>
      <c r="S30" s="3"/>
    </row>
    <row r="31" spans="3:19" ht="12.75">
      <c r="C31" s="1" t="s">
        <v>11</v>
      </c>
      <c r="D31" s="2">
        <v>6000</v>
      </c>
      <c r="E31" s="1" t="s">
        <v>30</v>
      </c>
      <c r="F31" s="2">
        <v>11999</v>
      </c>
      <c r="H31" s="3">
        <v>9926</v>
      </c>
      <c r="K31" s="3">
        <v>11777943</v>
      </c>
      <c r="N31" s="3">
        <v>1186</v>
      </c>
      <c r="Q31" s="3"/>
      <c r="S31" s="3"/>
    </row>
    <row r="32" spans="3:19" ht="12.75">
      <c r="C32" s="1" t="s">
        <v>11</v>
      </c>
      <c r="D32" s="2">
        <v>12000</v>
      </c>
      <c r="E32" s="1" t="s">
        <v>30</v>
      </c>
      <c r="F32" s="2">
        <v>23999</v>
      </c>
      <c r="H32" s="3">
        <v>33088</v>
      </c>
      <c r="K32" s="3">
        <v>40106844</v>
      </c>
      <c r="N32" s="3">
        <v>1212.1265715667312</v>
      </c>
      <c r="Q32" s="3"/>
      <c r="S32" s="3"/>
    </row>
    <row r="33" spans="3:19" ht="12.75">
      <c r="C33" s="1" t="s">
        <v>11</v>
      </c>
      <c r="D33" s="2">
        <v>24000</v>
      </c>
      <c r="E33" s="1" t="s">
        <v>30</v>
      </c>
      <c r="F33" s="2">
        <v>29999</v>
      </c>
      <c r="H33" s="3">
        <v>22020</v>
      </c>
      <c r="K33" s="3">
        <v>26541364</v>
      </c>
      <c r="N33" s="3">
        <v>1205.3298819255222</v>
      </c>
      <c r="Q33" s="3"/>
      <c r="S33" s="3"/>
    </row>
    <row r="34" spans="3:14" ht="12.75">
      <c r="C34" s="1" t="s">
        <v>11</v>
      </c>
      <c r="D34" s="2">
        <v>30000</v>
      </c>
      <c r="E34" s="1" t="s">
        <v>30</v>
      </c>
      <c r="F34" s="2">
        <v>41999</v>
      </c>
      <c r="H34" s="3">
        <v>44295</v>
      </c>
      <c r="K34" s="3">
        <v>52072372</v>
      </c>
      <c r="N34" s="3">
        <v>1175</v>
      </c>
    </row>
    <row r="35" spans="3:19" ht="12.75">
      <c r="C35" s="1" t="s">
        <v>11</v>
      </c>
      <c r="D35" s="2">
        <v>42000</v>
      </c>
      <c r="E35" s="1" t="s">
        <v>30</v>
      </c>
      <c r="F35" s="2">
        <v>59999</v>
      </c>
      <c r="H35" s="3">
        <v>63251</v>
      </c>
      <c r="K35" s="3">
        <v>72333873</v>
      </c>
      <c r="N35" s="3">
        <v>1143</v>
      </c>
      <c r="Q35" s="3"/>
      <c r="S35" s="3"/>
    </row>
    <row r="36" spans="3:19" ht="12.75">
      <c r="C36" s="1" t="s">
        <v>11</v>
      </c>
      <c r="D36" s="2">
        <v>60000</v>
      </c>
      <c r="E36" s="2"/>
      <c r="F36" s="6" t="s">
        <v>12</v>
      </c>
      <c r="H36" s="3">
        <v>98497</v>
      </c>
      <c r="K36" s="3">
        <v>107360149</v>
      </c>
      <c r="N36" s="3">
        <v>1089</v>
      </c>
      <c r="Q36" s="3"/>
      <c r="S36" s="3"/>
    </row>
    <row r="37" spans="2:19" ht="12.75">
      <c r="B37" t="s">
        <v>20</v>
      </c>
      <c r="H37" s="3">
        <v>26654</v>
      </c>
      <c r="K37" s="3">
        <v>33849378</v>
      </c>
      <c r="N37" s="3">
        <v>1269</v>
      </c>
      <c r="Q37" s="3"/>
      <c r="S37" s="3"/>
    </row>
    <row r="38" spans="1:19" ht="12.75">
      <c r="A38" t="s">
        <v>13</v>
      </c>
      <c r="H38" s="3">
        <v>25361</v>
      </c>
      <c r="K38" s="3">
        <v>62935444</v>
      </c>
      <c r="N38" s="3">
        <v>2481</v>
      </c>
      <c r="Q38" s="3"/>
      <c r="S38" s="3"/>
    </row>
    <row r="39" spans="1:19" ht="12.75">
      <c r="A39" s="8" t="s">
        <v>14</v>
      </c>
      <c r="B39" s="8"/>
      <c r="C39" s="8"/>
      <c r="D39" s="8"/>
      <c r="E39" s="8"/>
      <c r="F39" s="8"/>
      <c r="N39" s="3"/>
      <c r="Q39" s="3"/>
      <c r="S39" s="3"/>
    </row>
    <row r="40" spans="1:19" ht="12.75">
      <c r="A40" t="s">
        <v>15</v>
      </c>
      <c r="H40" s="3">
        <f>SUM(H30:H38)</f>
        <v>332420</v>
      </c>
      <c r="K40" s="4">
        <f>SUM(K30:K38)</f>
        <v>417892896</v>
      </c>
      <c r="L40" s="4"/>
      <c r="M40" s="4"/>
      <c r="N40" s="4">
        <v>1257.1232055832982</v>
      </c>
      <c r="Q40" s="3"/>
      <c r="S40" s="3"/>
    </row>
    <row r="41" spans="1:19" ht="12.75">
      <c r="A41" t="s">
        <v>16</v>
      </c>
      <c r="H41" s="3">
        <v>11774</v>
      </c>
      <c r="K41" s="3">
        <v>15178752</v>
      </c>
      <c r="N41" s="3">
        <v>1289.1754713776118</v>
      </c>
      <c r="Q41" s="3"/>
      <c r="S41" s="3"/>
    </row>
    <row r="42" spans="1:19" ht="12.75">
      <c r="A42" t="s">
        <v>17</v>
      </c>
      <c r="H42" s="3">
        <v>23611</v>
      </c>
      <c r="K42" s="3">
        <v>30464014</v>
      </c>
      <c r="N42" s="3">
        <v>1290.246664690187</v>
      </c>
      <c r="Q42" s="3"/>
      <c r="S42" s="3"/>
    </row>
    <row r="43" spans="17:19" ht="12.75">
      <c r="Q43" s="3"/>
      <c r="S43" s="3"/>
    </row>
    <row r="44" spans="17:19" ht="12.75">
      <c r="Q44" s="3"/>
      <c r="S44" s="3"/>
    </row>
    <row r="45" spans="17:19" ht="12.75">
      <c r="Q45" s="3"/>
      <c r="S45" s="3"/>
    </row>
    <row r="46" spans="1:19" ht="12.75">
      <c r="A46" s="8" t="s">
        <v>21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3"/>
      <c r="S46" s="3"/>
    </row>
    <row r="47" spans="17:19" ht="12.75">
      <c r="Q47" s="3"/>
      <c r="S47" s="3"/>
    </row>
    <row r="48" spans="10:15" ht="12.75">
      <c r="J48" s="7" t="s">
        <v>4</v>
      </c>
      <c r="K48" s="7"/>
      <c r="L48" s="7"/>
      <c r="M48" s="7" t="s">
        <v>5</v>
      </c>
      <c r="N48" s="7"/>
      <c r="O48" s="7"/>
    </row>
    <row r="49" spans="1:19" ht="12.75">
      <c r="A49" t="s">
        <v>6</v>
      </c>
      <c r="G49" s="7" t="s">
        <v>7</v>
      </c>
      <c r="H49" s="7"/>
      <c r="I49" s="7"/>
      <c r="J49" s="7" t="s">
        <v>22</v>
      </c>
      <c r="K49" s="7"/>
      <c r="L49" s="7"/>
      <c r="M49" s="7" t="s">
        <v>23</v>
      </c>
      <c r="N49" s="7"/>
      <c r="O49" s="7"/>
      <c r="Q49" s="3"/>
      <c r="S49" s="3"/>
    </row>
    <row r="50" spans="2:19" ht="12.75">
      <c r="B50" t="s">
        <v>10</v>
      </c>
      <c r="Q50" s="3"/>
      <c r="S50" s="3"/>
    </row>
    <row r="51" spans="3:19" ht="12.75">
      <c r="C51" s="1" t="s">
        <v>11</v>
      </c>
      <c r="D51">
        <v>0</v>
      </c>
      <c r="E51" s="1" t="s">
        <v>30</v>
      </c>
      <c r="F51" s="2">
        <v>5999</v>
      </c>
      <c r="H51" s="3">
        <v>6300</v>
      </c>
      <c r="K51" s="4">
        <v>11170467</v>
      </c>
      <c r="L51" s="4"/>
      <c r="M51" s="4"/>
      <c r="N51" s="4">
        <v>1773.09</v>
      </c>
      <c r="Q51" s="3"/>
      <c r="S51" s="3"/>
    </row>
    <row r="52" spans="3:14" ht="12.75">
      <c r="C52" s="1" t="s">
        <v>11</v>
      </c>
      <c r="D52" s="2">
        <v>6000</v>
      </c>
      <c r="E52" s="1" t="s">
        <v>30</v>
      </c>
      <c r="F52" s="2">
        <v>11999</v>
      </c>
      <c r="H52" s="3">
        <v>7008</v>
      </c>
      <c r="K52" s="3">
        <v>12033014</v>
      </c>
      <c r="N52" s="3">
        <v>1717.0396689497718</v>
      </c>
    </row>
    <row r="53" spans="3:14" ht="12.75">
      <c r="C53" s="1" t="s">
        <v>11</v>
      </c>
      <c r="D53" s="2">
        <v>12000</v>
      </c>
      <c r="E53" s="1" t="s">
        <v>30</v>
      </c>
      <c r="F53" s="2">
        <v>23999</v>
      </c>
      <c r="H53" s="3">
        <v>29282</v>
      </c>
      <c r="K53" s="3">
        <v>47279282</v>
      </c>
      <c r="N53" s="3">
        <v>1614</v>
      </c>
    </row>
    <row r="54" spans="3:14" ht="12.75">
      <c r="C54" s="1" t="s">
        <v>11</v>
      </c>
      <c r="D54" s="2">
        <v>24000</v>
      </c>
      <c r="E54" s="1" t="s">
        <v>30</v>
      </c>
      <c r="F54" s="2">
        <v>29999</v>
      </c>
      <c r="H54" s="3">
        <v>19182</v>
      </c>
      <c r="K54" s="3">
        <v>33438811</v>
      </c>
      <c r="N54" s="3">
        <v>1743.239026170368</v>
      </c>
    </row>
    <row r="55" spans="3:14" ht="12.75">
      <c r="C55" s="1" t="s">
        <v>11</v>
      </c>
      <c r="D55" s="2">
        <v>30000</v>
      </c>
      <c r="E55" s="1" t="s">
        <v>30</v>
      </c>
      <c r="F55" s="2">
        <v>41999</v>
      </c>
      <c r="H55" s="3">
        <v>39919</v>
      </c>
      <c r="K55" s="3">
        <v>68876459</v>
      </c>
      <c r="N55" s="3">
        <v>1725.4054209774795</v>
      </c>
    </row>
    <row r="56" spans="3:14" ht="12.75">
      <c r="C56" s="1" t="s">
        <v>11</v>
      </c>
      <c r="D56" s="2">
        <v>42000</v>
      </c>
      <c r="E56" s="1" t="s">
        <v>30</v>
      </c>
      <c r="F56" s="2">
        <v>59999</v>
      </c>
      <c r="H56" s="3">
        <v>54462</v>
      </c>
      <c r="K56" s="3">
        <v>91865844</v>
      </c>
      <c r="N56" s="3">
        <v>1686</v>
      </c>
    </row>
    <row r="57" spans="3:14" ht="12.75">
      <c r="C57" s="1" t="s">
        <v>11</v>
      </c>
      <c r="D57" s="2">
        <v>60000</v>
      </c>
      <c r="E57" s="2"/>
      <c r="F57" s="6" t="s">
        <v>12</v>
      </c>
      <c r="H57" s="3">
        <v>67795</v>
      </c>
      <c r="K57" s="3">
        <v>110009792</v>
      </c>
      <c r="N57" s="3">
        <v>1622</v>
      </c>
    </row>
    <row r="58" spans="2:14" ht="12.75">
      <c r="B58" t="s">
        <v>20</v>
      </c>
      <c r="H58" s="3">
        <v>31065</v>
      </c>
      <c r="K58" s="3">
        <v>51782383</v>
      </c>
      <c r="N58" s="3">
        <v>1666</v>
      </c>
    </row>
    <row r="59" spans="1:14" ht="12.75">
      <c r="A59" t="s">
        <v>13</v>
      </c>
      <c r="H59" s="3">
        <v>42164</v>
      </c>
      <c r="K59" s="3">
        <v>122573476</v>
      </c>
      <c r="N59" s="3">
        <v>2907.0646997438575</v>
      </c>
    </row>
    <row r="60" spans="1:14" ht="12.75">
      <c r="A60" s="8" t="s">
        <v>14</v>
      </c>
      <c r="B60" s="8"/>
      <c r="C60" s="8"/>
      <c r="D60" s="8"/>
      <c r="E60" s="8"/>
      <c r="F60" s="8"/>
      <c r="N60" s="3"/>
    </row>
    <row r="61" spans="1:14" ht="12.75">
      <c r="A61" t="s">
        <v>15</v>
      </c>
      <c r="H61" s="3">
        <f>SUM(H51:H60)</f>
        <v>297177</v>
      </c>
      <c r="K61" s="4">
        <f>SUM(K51:K60)</f>
        <v>549029528</v>
      </c>
      <c r="L61" s="4"/>
      <c r="M61" s="4"/>
      <c r="N61" s="4">
        <v>1847.4832439926374</v>
      </c>
    </row>
    <row r="62" spans="1:14" ht="12.75">
      <c r="A62" t="s">
        <v>16</v>
      </c>
      <c r="H62" s="3">
        <v>12725</v>
      </c>
      <c r="K62" s="3">
        <v>20200163</v>
      </c>
      <c r="N62" s="3">
        <v>1587.4391355599214</v>
      </c>
    </row>
    <row r="63" spans="1:14" ht="12.75">
      <c r="A63" t="s">
        <v>17</v>
      </c>
      <c r="H63" s="3">
        <v>18768</v>
      </c>
      <c r="K63" s="3">
        <v>32623701</v>
      </c>
      <c r="N63" s="3">
        <v>1738.2619884910487</v>
      </c>
    </row>
    <row r="65" ht="12.75">
      <c r="B65" s="5" t="s">
        <v>24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/>
  <pageMargins left="1.74" right="0.75" top="0.58" bottom="1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5"/>
  <sheetViews>
    <sheetView zoomScale="85" zoomScaleNormal="85" workbookViewId="0" topLeftCell="A1">
      <selection activeCell="H12" sqref="H12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  <col min="19" max="19" width="14.42187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5" ht="12.75">
      <c r="A4" s="8" t="s">
        <v>26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5" ht="12.7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0:15" ht="12.75">
      <c r="J8" s="7" t="s">
        <v>4</v>
      </c>
      <c r="K8" s="7"/>
      <c r="L8" s="7"/>
      <c r="M8" s="7" t="s">
        <v>5</v>
      </c>
      <c r="N8" s="7"/>
      <c r="O8" s="7"/>
    </row>
    <row r="9" spans="1:15" ht="12.75">
      <c r="A9" t="s">
        <v>6</v>
      </c>
      <c r="G9" s="7" t="s">
        <v>7</v>
      </c>
      <c r="H9" s="7"/>
      <c r="I9" s="7"/>
      <c r="J9" s="7" t="s">
        <v>8</v>
      </c>
      <c r="K9" s="7"/>
      <c r="L9" s="7"/>
      <c r="M9" s="7" t="s">
        <v>9</v>
      </c>
      <c r="N9" s="7"/>
      <c r="O9" s="7"/>
    </row>
    <row r="10" ht="12.75">
      <c r="B10" t="s">
        <v>10</v>
      </c>
    </row>
    <row r="11" spans="3:14" ht="12.75">
      <c r="C11" s="1" t="s">
        <v>11</v>
      </c>
      <c r="D11">
        <v>0</v>
      </c>
      <c r="E11" s="1" t="s">
        <v>30</v>
      </c>
      <c r="F11" s="2">
        <v>5999</v>
      </c>
      <c r="H11" s="3">
        <v>1256</v>
      </c>
      <c r="K11" s="4">
        <v>828543</v>
      </c>
      <c r="L11" s="4"/>
      <c r="M11" s="4"/>
      <c r="N11" s="4">
        <v>659.6679936305733</v>
      </c>
    </row>
    <row r="12" spans="3:19" ht="12.75">
      <c r="C12" s="1" t="s">
        <v>11</v>
      </c>
      <c r="D12" s="2">
        <v>6000</v>
      </c>
      <c r="E12" s="1" t="s">
        <v>30</v>
      </c>
      <c r="F12" s="2">
        <v>11999</v>
      </c>
      <c r="H12" s="3">
        <v>1026</v>
      </c>
      <c r="K12" s="3">
        <v>671089</v>
      </c>
      <c r="N12" s="3">
        <v>654.0828460038987</v>
      </c>
      <c r="Q12" s="3"/>
      <c r="S12" s="3"/>
    </row>
    <row r="13" spans="3:19" ht="12.75">
      <c r="C13" s="1" t="s">
        <v>11</v>
      </c>
      <c r="D13" s="2">
        <v>12000</v>
      </c>
      <c r="E13" s="1" t="s">
        <v>30</v>
      </c>
      <c r="F13" s="2">
        <v>23999</v>
      </c>
      <c r="H13" s="3">
        <v>2463</v>
      </c>
      <c r="K13" s="3">
        <v>2001197</v>
      </c>
      <c r="N13" s="3">
        <v>812</v>
      </c>
      <c r="Q13" s="3"/>
      <c r="S13" s="3"/>
    </row>
    <row r="14" spans="3:19" ht="12.75">
      <c r="C14" s="1" t="s">
        <v>11</v>
      </c>
      <c r="D14" s="2">
        <v>24000</v>
      </c>
      <c r="E14" s="1" t="s">
        <v>30</v>
      </c>
      <c r="F14" s="2">
        <v>29999</v>
      </c>
      <c r="H14" s="3">
        <v>1057</v>
      </c>
      <c r="K14" s="3">
        <v>962418</v>
      </c>
      <c r="N14" s="3">
        <v>910</v>
      </c>
      <c r="Q14" s="3"/>
      <c r="S14" s="3"/>
    </row>
    <row r="15" spans="3:19" ht="12.75">
      <c r="C15" s="1" t="s">
        <v>11</v>
      </c>
      <c r="D15" s="2">
        <v>30000</v>
      </c>
      <c r="E15" s="1" t="s">
        <v>30</v>
      </c>
      <c r="F15" s="2">
        <v>41999</v>
      </c>
      <c r="H15" s="3">
        <v>1235</v>
      </c>
      <c r="K15" s="3">
        <v>1198690</v>
      </c>
      <c r="N15" s="3">
        <v>970</v>
      </c>
      <c r="Q15" s="3"/>
      <c r="S15" s="3"/>
    </row>
    <row r="16" spans="3:19" ht="12.75">
      <c r="C16" s="1" t="s">
        <v>11</v>
      </c>
      <c r="D16" s="2">
        <v>42000</v>
      </c>
      <c r="E16" s="1" t="s">
        <v>30</v>
      </c>
      <c r="F16" s="2">
        <v>59999</v>
      </c>
      <c r="H16" s="3">
        <v>538</v>
      </c>
      <c r="K16" s="3">
        <v>644620</v>
      </c>
      <c r="N16" s="3">
        <v>1198.17843866171</v>
      </c>
      <c r="Q16" s="3"/>
      <c r="S16" s="3"/>
    </row>
    <row r="17" spans="3:19" ht="12.75">
      <c r="C17" s="1" t="s">
        <v>11</v>
      </c>
      <c r="D17" s="2">
        <v>60000</v>
      </c>
      <c r="E17" s="2"/>
      <c r="F17" s="6" t="s">
        <v>12</v>
      </c>
      <c r="H17" s="3">
        <v>158</v>
      </c>
      <c r="K17" s="3">
        <v>212886</v>
      </c>
      <c r="N17" s="3">
        <v>1347.379746835443</v>
      </c>
      <c r="Q17" s="3"/>
      <c r="S17" s="3"/>
    </row>
    <row r="18" spans="2:19" ht="12.75">
      <c r="B18" t="s">
        <v>20</v>
      </c>
      <c r="H18" s="3">
        <v>10455</v>
      </c>
      <c r="K18" s="3">
        <v>5533718</v>
      </c>
      <c r="N18" s="3">
        <v>529.289143950263</v>
      </c>
      <c r="Q18" s="3"/>
      <c r="S18" s="3"/>
    </row>
    <row r="19" spans="1:19" ht="12.75">
      <c r="A19" s="8" t="s">
        <v>14</v>
      </c>
      <c r="B19" s="8"/>
      <c r="C19" s="8"/>
      <c r="D19" s="8"/>
      <c r="E19" s="8"/>
      <c r="F19" s="8"/>
      <c r="N19" s="3"/>
      <c r="Q19" s="3"/>
      <c r="S19" s="3"/>
    </row>
    <row r="20" spans="1:14" ht="12.75">
      <c r="A20" t="s">
        <v>15</v>
      </c>
      <c r="H20" s="3">
        <f>SUM(H11:H19)</f>
        <v>18188</v>
      </c>
      <c r="K20" s="4">
        <f>SUM(K11:K19)</f>
        <v>12053161</v>
      </c>
      <c r="L20" s="4"/>
      <c r="M20" s="4"/>
      <c r="N20" s="4">
        <v>662.698537497251</v>
      </c>
    </row>
    <row r="21" spans="1:19" ht="12.75">
      <c r="A21" t="s">
        <v>16</v>
      </c>
      <c r="H21" s="3">
        <v>1613</v>
      </c>
      <c r="K21" s="3">
        <v>796736</v>
      </c>
      <c r="N21" s="3">
        <v>493</v>
      </c>
      <c r="Q21" s="3"/>
      <c r="S21" s="3"/>
    </row>
    <row r="22" spans="1:19" ht="12.75">
      <c r="A22" t="s">
        <v>17</v>
      </c>
      <c r="H22" s="3">
        <v>5050</v>
      </c>
      <c r="K22" s="3">
        <v>2593030</v>
      </c>
      <c r="N22" s="3">
        <v>513.4712871287129</v>
      </c>
      <c r="Q22" s="3"/>
      <c r="S22" s="3"/>
    </row>
    <row r="23" spans="17:19" ht="12.75">
      <c r="Q23" s="3"/>
      <c r="S23" s="3"/>
    </row>
    <row r="24" spans="17:19" ht="12.75">
      <c r="Q24" s="3"/>
      <c r="S24" s="3"/>
    </row>
    <row r="25" spans="1:19" ht="12.75">
      <c r="A25" s="8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3"/>
      <c r="S25" s="3"/>
    </row>
    <row r="26" spans="17:19" ht="12.75">
      <c r="Q26" s="3"/>
      <c r="S26" s="3"/>
    </row>
    <row r="27" spans="10:19" ht="12.75">
      <c r="J27" s="7" t="s">
        <v>4</v>
      </c>
      <c r="K27" s="7"/>
      <c r="L27" s="7"/>
      <c r="M27" s="7" t="s">
        <v>5</v>
      </c>
      <c r="N27" s="7"/>
      <c r="O27" s="7"/>
      <c r="Q27" s="3"/>
      <c r="S27" s="3"/>
    </row>
    <row r="28" spans="1:19" ht="12.75">
      <c r="A28" t="s">
        <v>6</v>
      </c>
      <c r="G28" s="7" t="s">
        <v>7</v>
      </c>
      <c r="H28" s="7"/>
      <c r="I28" s="7"/>
      <c r="J28" s="7" t="s">
        <v>19</v>
      </c>
      <c r="K28" s="7"/>
      <c r="L28" s="7"/>
      <c r="M28" s="7" t="s">
        <v>19</v>
      </c>
      <c r="N28" s="7"/>
      <c r="O28" s="7"/>
      <c r="Q28" s="3"/>
      <c r="S28" s="3"/>
    </row>
    <row r="29" spans="2:19" ht="12.75">
      <c r="B29" t="s">
        <v>10</v>
      </c>
      <c r="Q29" s="3"/>
      <c r="S29" s="3"/>
    </row>
    <row r="30" spans="3:19" ht="12.75">
      <c r="C30" s="1" t="s">
        <v>11</v>
      </c>
      <c r="D30">
        <v>0</v>
      </c>
      <c r="E30" s="1" t="s">
        <v>30</v>
      </c>
      <c r="F30" s="2">
        <v>5999</v>
      </c>
      <c r="H30" s="3">
        <v>503</v>
      </c>
      <c r="K30" s="4">
        <v>575128</v>
      </c>
      <c r="L30" s="4"/>
      <c r="M30" s="4"/>
      <c r="N30" s="4">
        <v>1143.3956262425447</v>
      </c>
      <c r="Q30" s="3"/>
      <c r="S30" s="3"/>
    </row>
    <row r="31" spans="3:19" ht="12.75">
      <c r="C31" s="1" t="s">
        <v>11</v>
      </c>
      <c r="D31" s="2">
        <v>6000</v>
      </c>
      <c r="E31" s="1" t="s">
        <v>30</v>
      </c>
      <c r="F31" s="2">
        <v>11999</v>
      </c>
      <c r="H31" s="3">
        <v>440</v>
      </c>
      <c r="K31" s="3">
        <v>447121</v>
      </c>
      <c r="N31" s="3">
        <v>1016.1840909090909</v>
      </c>
      <c r="Q31" s="3"/>
      <c r="S31" s="3"/>
    </row>
    <row r="32" spans="3:19" ht="12.75">
      <c r="C32" s="1" t="s">
        <v>11</v>
      </c>
      <c r="D32" s="2">
        <v>12000</v>
      </c>
      <c r="E32" s="1" t="s">
        <v>30</v>
      </c>
      <c r="F32" s="2">
        <v>23999</v>
      </c>
      <c r="H32" s="3">
        <v>1053</v>
      </c>
      <c r="K32" s="3">
        <v>1069037</v>
      </c>
      <c r="N32" s="3">
        <v>1015.2298195631529</v>
      </c>
      <c r="Q32" s="3"/>
      <c r="S32" s="3"/>
    </row>
    <row r="33" spans="3:19" ht="12.75">
      <c r="C33" s="1" t="s">
        <v>11</v>
      </c>
      <c r="D33" s="2">
        <v>24000</v>
      </c>
      <c r="E33" s="1" t="s">
        <v>30</v>
      </c>
      <c r="F33" s="2">
        <v>29999</v>
      </c>
      <c r="H33" s="3">
        <v>522</v>
      </c>
      <c r="K33" s="3">
        <v>588682</v>
      </c>
      <c r="N33" s="3">
        <v>1127</v>
      </c>
      <c r="Q33" s="3"/>
      <c r="S33" s="3"/>
    </row>
    <row r="34" spans="3:14" ht="12.75">
      <c r="C34" s="1" t="s">
        <v>11</v>
      </c>
      <c r="D34" s="2">
        <v>30000</v>
      </c>
      <c r="E34" s="1" t="s">
        <v>30</v>
      </c>
      <c r="F34" s="2">
        <v>41999</v>
      </c>
      <c r="H34" s="3">
        <v>868</v>
      </c>
      <c r="K34" s="3">
        <v>879751</v>
      </c>
      <c r="N34" s="3">
        <v>1013</v>
      </c>
    </row>
    <row r="35" spans="3:19" ht="12.75">
      <c r="C35" s="1" t="s">
        <v>11</v>
      </c>
      <c r="D35" s="2">
        <v>42000</v>
      </c>
      <c r="E35" s="1" t="s">
        <v>30</v>
      </c>
      <c r="F35" s="2">
        <v>59999</v>
      </c>
      <c r="H35" s="3">
        <v>1060</v>
      </c>
      <c r="K35" s="3">
        <v>1012729</v>
      </c>
      <c r="N35" s="3">
        <v>955.4047169811321</v>
      </c>
      <c r="Q35" s="3"/>
      <c r="S35" s="3"/>
    </row>
    <row r="36" spans="3:19" ht="12.75">
      <c r="C36" s="1" t="s">
        <v>11</v>
      </c>
      <c r="D36" s="2">
        <v>60000</v>
      </c>
      <c r="E36" s="2"/>
      <c r="F36" s="6" t="s">
        <v>12</v>
      </c>
      <c r="H36" s="3">
        <v>1163</v>
      </c>
      <c r="K36" s="3">
        <v>993871</v>
      </c>
      <c r="N36" s="3">
        <v>854</v>
      </c>
      <c r="Q36" s="3"/>
      <c r="S36" s="3"/>
    </row>
    <row r="37" spans="2:19" ht="12.75">
      <c r="B37" t="s">
        <v>20</v>
      </c>
      <c r="H37" s="3">
        <v>2165</v>
      </c>
      <c r="K37" s="3">
        <v>2803753</v>
      </c>
      <c r="N37" s="3">
        <v>1295.0360277136258</v>
      </c>
      <c r="Q37" s="3"/>
      <c r="S37" s="3"/>
    </row>
    <row r="38" spans="1:19" ht="12.75">
      <c r="A38" t="s">
        <v>13</v>
      </c>
      <c r="H38" s="3">
        <v>1336</v>
      </c>
      <c r="K38" s="3">
        <v>1957353</v>
      </c>
      <c r="N38" s="3">
        <v>1465.0845808383233</v>
      </c>
      <c r="Q38" s="3"/>
      <c r="S38" s="3"/>
    </row>
    <row r="39" spans="1:19" ht="12.75">
      <c r="A39" s="8" t="s">
        <v>14</v>
      </c>
      <c r="B39" s="8"/>
      <c r="C39" s="8"/>
      <c r="D39" s="8"/>
      <c r="E39" s="8"/>
      <c r="F39" s="8"/>
      <c r="N39" s="3"/>
      <c r="Q39" s="3"/>
      <c r="S39" s="3"/>
    </row>
    <row r="40" spans="1:19" ht="12.75">
      <c r="A40" t="s">
        <v>15</v>
      </c>
      <c r="H40" s="3">
        <f>SUM(H30:H39)</f>
        <v>9110</v>
      </c>
      <c r="K40" s="4">
        <f>SUM(K30:K39)</f>
        <v>10327425</v>
      </c>
      <c r="L40" s="4"/>
      <c r="M40" s="4"/>
      <c r="N40" s="4">
        <v>1133.6361141602636</v>
      </c>
      <c r="Q40" s="3"/>
      <c r="S40" s="3"/>
    </row>
    <row r="41" spans="1:19" ht="12.75">
      <c r="A41" t="s">
        <v>16</v>
      </c>
      <c r="H41" s="3">
        <v>352</v>
      </c>
      <c r="K41" s="3">
        <v>446610</v>
      </c>
      <c r="N41" s="3">
        <v>1268</v>
      </c>
      <c r="Q41" s="3"/>
      <c r="S41" s="3"/>
    </row>
    <row r="42" spans="1:19" ht="12.75">
      <c r="A42" t="s">
        <v>17</v>
      </c>
      <c r="H42" s="3">
        <v>1234</v>
      </c>
      <c r="K42" s="3">
        <v>1318684</v>
      </c>
      <c r="N42" s="3">
        <v>1068</v>
      </c>
      <c r="Q42" s="3"/>
      <c r="S42" s="3"/>
    </row>
    <row r="43" spans="17:19" ht="12.75">
      <c r="Q43" s="3"/>
      <c r="S43" s="3"/>
    </row>
    <row r="44" spans="17:19" ht="12.75">
      <c r="Q44" s="3"/>
      <c r="S44" s="3"/>
    </row>
    <row r="45" spans="17:19" ht="12.75">
      <c r="Q45" s="3"/>
      <c r="S45" s="3"/>
    </row>
    <row r="46" spans="1:19" ht="12.75">
      <c r="A46" s="8" t="s">
        <v>21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3"/>
      <c r="S46" s="3"/>
    </row>
    <row r="47" spans="17:19" ht="12.75">
      <c r="Q47" s="3"/>
      <c r="S47" s="3"/>
    </row>
    <row r="48" spans="10:15" ht="12.75">
      <c r="J48" s="7" t="s">
        <v>4</v>
      </c>
      <c r="K48" s="7"/>
      <c r="L48" s="7"/>
      <c r="M48" s="7" t="s">
        <v>5</v>
      </c>
      <c r="N48" s="7"/>
      <c r="O48" s="7"/>
    </row>
    <row r="49" spans="1:19" ht="12.75">
      <c r="A49" t="s">
        <v>6</v>
      </c>
      <c r="G49" s="7" t="s">
        <v>7</v>
      </c>
      <c r="H49" s="7"/>
      <c r="I49" s="7"/>
      <c r="J49" s="7" t="s">
        <v>22</v>
      </c>
      <c r="K49" s="7"/>
      <c r="L49" s="7"/>
      <c r="M49" s="7" t="s">
        <v>23</v>
      </c>
      <c r="N49" s="7"/>
      <c r="O49" s="7"/>
      <c r="Q49" s="3"/>
      <c r="S49" s="3"/>
    </row>
    <row r="50" spans="2:19" ht="12.75">
      <c r="B50" t="s">
        <v>10</v>
      </c>
      <c r="Q50" s="3"/>
      <c r="S50" s="3"/>
    </row>
    <row r="51" spans="3:19" ht="12.75">
      <c r="C51" s="1" t="s">
        <v>11</v>
      </c>
      <c r="D51">
        <v>0</v>
      </c>
      <c r="E51" s="1" t="s">
        <v>30</v>
      </c>
      <c r="F51" s="2">
        <v>5999</v>
      </c>
      <c r="H51" s="3">
        <v>59</v>
      </c>
      <c r="K51" s="4">
        <v>102884</v>
      </c>
      <c r="L51" s="4"/>
      <c r="M51" s="4"/>
      <c r="N51" s="4">
        <v>1743.7966101694915</v>
      </c>
      <c r="Q51" s="3"/>
      <c r="S51" s="3"/>
    </row>
    <row r="52" spans="3:14" ht="12.75">
      <c r="C52" s="1" t="s">
        <v>11</v>
      </c>
      <c r="D52" s="2">
        <v>6000</v>
      </c>
      <c r="E52" s="1" t="s">
        <v>30</v>
      </c>
      <c r="F52" s="2">
        <v>11999</v>
      </c>
      <c r="H52" s="3">
        <v>90</v>
      </c>
      <c r="K52" s="3">
        <v>147178</v>
      </c>
      <c r="N52" s="3">
        <v>1635.3111111111111</v>
      </c>
    </row>
    <row r="53" spans="3:14" ht="12.75">
      <c r="C53" s="1" t="s">
        <v>11</v>
      </c>
      <c r="D53" s="2">
        <v>12000</v>
      </c>
      <c r="E53" s="1" t="s">
        <v>30</v>
      </c>
      <c r="F53" s="2">
        <v>23999</v>
      </c>
      <c r="H53" s="3">
        <v>302</v>
      </c>
      <c r="K53" s="3">
        <v>504424</v>
      </c>
      <c r="N53" s="3">
        <v>1670.2781456953642</v>
      </c>
    </row>
    <row r="54" spans="3:14" ht="12.75">
      <c r="C54" s="1" t="s">
        <v>11</v>
      </c>
      <c r="D54" s="2">
        <v>24000</v>
      </c>
      <c r="E54" s="1" t="s">
        <v>30</v>
      </c>
      <c r="F54" s="2">
        <v>29999</v>
      </c>
      <c r="H54" s="3">
        <v>210</v>
      </c>
      <c r="K54" s="3">
        <v>291526</v>
      </c>
      <c r="N54" s="3">
        <v>1388.2190476190476</v>
      </c>
    </row>
    <row r="55" spans="3:14" ht="12.75">
      <c r="C55" s="1" t="s">
        <v>11</v>
      </c>
      <c r="D55" s="2">
        <v>30000</v>
      </c>
      <c r="E55" s="1" t="s">
        <v>30</v>
      </c>
      <c r="F55" s="2">
        <v>41999</v>
      </c>
      <c r="H55" s="3">
        <v>429</v>
      </c>
      <c r="K55" s="3">
        <v>651947</v>
      </c>
      <c r="N55" s="3">
        <v>1519</v>
      </c>
    </row>
    <row r="56" spans="3:14" ht="12.75">
      <c r="C56" s="1" t="s">
        <v>11</v>
      </c>
      <c r="D56" s="2">
        <v>42000</v>
      </c>
      <c r="E56" s="1" t="s">
        <v>30</v>
      </c>
      <c r="F56" s="2">
        <v>59999</v>
      </c>
      <c r="H56" s="3">
        <v>554</v>
      </c>
      <c r="K56" s="3">
        <v>839397</v>
      </c>
      <c r="N56" s="3">
        <v>1515.1570397111914</v>
      </c>
    </row>
    <row r="57" spans="3:14" ht="12.75">
      <c r="C57" s="1" t="s">
        <v>11</v>
      </c>
      <c r="D57" s="2">
        <v>60000</v>
      </c>
      <c r="E57" s="2"/>
      <c r="F57" s="6" t="s">
        <v>12</v>
      </c>
      <c r="H57" s="3">
        <v>422</v>
      </c>
      <c r="K57" s="3">
        <v>572483</v>
      </c>
      <c r="N57" s="3">
        <v>1356</v>
      </c>
    </row>
    <row r="58" spans="2:14" ht="12.75">
      <c r="B58" t="s">
        <v>20</v>
      </c>
      <c r="H58" s="3">
        <v>656</v>
      </c>
      <c r="K58" s="3">
        <v>1026703</v>
      </c>
      <c r="N58" s="3">
        <v>1565.096036585366</v>
      </c>
    </row>
    <row r="59" spans="1:14" ht="12.75">
      <c r="A59" t="s">
        <v>13</v>
      </c>
      <c r="H59" s="3">
        <v>1791</v>
      </c>
      <c r="K59" s="3">
        <v>4977260</v>
      </c>
      <c r="N59" s="3">
        <v>2779.039642657733</v>
      </c>
    </row>
    <row r="60" spans="1:14" ht="12.75">
      <c r="A60" s="8" t="s">
        <v>14</v>
      </c>
      <c r="B60" s="8"/>
      <c r="C60" s="8"/>
      <c r="D60" s="8"/>
      <c r="E60" s="8"/>
      <c r="F60" s="8"/>
      <c r="N60" s="3"/>
    </row>
    <row r="61" spans="1:14" ht="12.75">
      <c r="A61" t="s">
        <v>15</v>
      </c>
      <c r="H61" s="3">
        <f>SUM(H51:H60)</f>
        <v>4513</v>
      </c>
      <c r="K61" s="4">
        <f>SUM(K51:K60)</f>
        <v>9113802</v>
      </c>
      <c r="L61" s="4"/>
      <c r="M61" s="4"/>
      <c r="N61" s="4">
        <v>2019.4553512076225</v>
      </c>
    </row>
    <row r="62" spans="1:14" ht="12.75">
      <c r="A62" t="s">
        <v>16</v>
      </c>
      <c r="H62" s="3">
        <v>299</v>
      </c>
      <c r="K62" s="3">
        <v>658735</v>
      </c>
      <c r="N62" s="3">
        <v>2203.127090301003</v>
      </c>
    </row>
    <row r="63" spans="1:14" ht="12.75">
      <c r="A63" t="s">
        <v>17</v>
      </c>
      <c r="H63" s="3">
        <v>323</v>
      </c>
      <c r="K63" s="3">
        <v>746668</v>
      </c>
      <c r="N63" s="3">
        <v>2311</v>
      </c>
    </row>
    <row r="65" ht="12.75">
      <c r="B65" s="5" t="s">
        <v>24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/>
  <pageMargins left="1.74" right="0.75" top="0.58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5"/>
  <sheetViews>
    <sheetView zoomScale="85" zoomScaleNormal="85" workbookViewId="0" topLeftCell="A1">
      <selection activeCell="D42" sqref="D42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  <col min="19" max="19" width="12.5742187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5" ht="12.75">
      <c r="A4" s="8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5" ht="12.7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0:15" ht="12.75">
      <c r="J8" s="7" t="s">
        <v>4</v>
      </c>
      <c r="K8" s="7"/>
      <c r="L8" s="7"/>
      <c r="M8" s="7" t="s">
        <v>5</v>
      </c>
      <c r="N8" s="7"/>
      <c r="O8" s="7"/>
    </row>
    <row r="9" spans="1:15" ht="12.75">
      <c r="A9" t="s">
        <v>6</v>
      </c>
      <c r="G9" s="7" t="s">
        <v>7</v>
      </c>
      <c r="H9" s="7"/>
      <c r="I9" s="7"/>
      <c r="J9" s="7" t="s">
        <v>8</v>
      </c>
      <c r="K9" s="7"/>
      <c r="L9" s="7"/>
      <c r="M9" s="7" t="s">
        <v>9</v>
      </c>
      <c r="N9" s="7"/>
      <c r="O9" s="7"/>
    </row>
    <row r="10" ht="12.75">
      <c r="B10" t="s">
        <v>10</v>
      </c>
    </row>
    <row r="11" spans="3:14" ht="12.75">
      <c r="C11" s="1" t="s">
        <v>11</v>
      </c>
      <c r="D11">
        <v>0</v>
      </c>
      <c r="E11" s="1" t="s">
        <v>30</v>
      </c>
      <c r="F11" s="2">
        <v>5999</v>
      </c>
      <c r="H11" s="3">
        <v>7937</v>
      </c>
      <c r="K11" s="4">
        <v>2888144</v>
      </c>
      <c r="L11" s="4"/>
      <c r="M11" s="4"/>
      <c r="N11" s="4">
        <v>363.8835832178405</v>
      </c>
    </row>
    <row r="12" spans="3:19" ht="12.75">
      <c r="C12" s="1" t="s">
        <v>11</v>
      </c>
      <c r="D12" s="2">
        <v>6000</v>
      </c>
      <c r="E12" s="1" t="s">
        <v>30</v>
      </c>
      <c r="F12" s="2">
        <v>11999</v>
      </c>
      <c r="H12" s="3">
        <v>8683</v>
      </c>
      <c r="K12" s="3">
        <v>3711791</v>
      </c>
      <c r="N12" s="3">
        <v>427.4779454105724</v>
      </c>
      <c r="Q12" s="3"/>
      <c r="S12" s="3"/>
    </row>
    <row r="13" spans="3:19" ht="12.75">
      <c r="C13" s="1" t="s">
        <v>11</v>
      </c>
      <c r="D13" s="2">
        <v>12000</v>
      </c>
      <c r="E13" s="1" t="s">
        <v>30</v>
      </c>
      <c r="F13" s="2">
        <v>23999</v>
      </c>
      <c r="H13" s="3">
        <v>19103</v>
      </c>
      <c r="K13" s="3">
        <v>9661712</v>
      </c>
      <c r="N13" s="3">
        <v>505</v>
      </c>
      <c r="Q13" s="3"/>
      <c r="S13" s="3"/>
    </row>
    <row r="14" spans="3:19" ht="12.75">
      <c r="C14" s="1" t="s">
        <v>11</v>
      </c>
      <c r="D14" s="2">
        <v>24000</v>
      </c>
      <c r="E14" s="1" t="s">
        <v>30</v>
      </c>
      <c r="F14" s="2">
        <v>29999</v>
      </c>
      <c r="H14" s="3">
        <v>6851</v>
      </c>
      <c r="K14" s="3">
        <v>3683583</v>
      </c>
      <c r="N14" s="3">
        <v>537</v>
      </c>
      <c r="Q14" s="3"/>
      <c r="S14" s="3"/>
    </row>
    <row r="15" spans="3:19" ht="12.75">
      <c r="C15" s="1" t="s">
        <v>11</v>
      </c>
      <c r="D15" s="2">
        <v>30000</v>
      </c>
      <c r="E15" s="1" t="s">
        <v>30</v>
      </c>
      <c r="F15" s="2">
        <v>41999</v>
      </c>
      <c r="H15" s="3">
        <v>5701</v>
      </c>
      <c r="K15" s="3">
        <v>2796133</v>
      </c>
      <c r="N15" s="3">
        <v>490.4636028766883</v>
      </c>
      <c r="Q15" s="3"/>
      <c r="S15" s="3"/>
    </row>
    <row r="16" spans="3:19" ht="12.75">
      <c r="C16" s="1" t="s">
        <v>11</v>
      </c>
      <c r="D16" s="2">
        <v>42000</v>
      </c>
      <c r="E16" s="1" t="s">
        <v>30</v>
      </c>
      <c r="F16" s="2">
        <v>59999</v>
      </c>
      <c r="H16" s="3">
        <v>1548</v>
      </c>
      <c r="K16" s="3">
        <v>734908</v>
      </c>
      <c r="N16" s="3">
        <v>474</v>
      </c>
      <c r="Q16" s="3"/>
      <c r="S16" s="3"/>
    </row>
    <row r="17" spans="3:19" ht="12.75">
      <c r="C17" s="1" t="s">
        <v>11</v>
      </c>
      <c r="D17" s="2">
        <v>60000</v>
      </c>
      <c r="E17" s="2"/>
      <c r="F17" s="6" t="s">
        <v>12</v>
      </c>
      <c r="H17" s="3">
        <v>299</v>
      </c>
      <c r="K17" s="3">
        <v>177357</v>
      </c>
      <c r="N17" s="3">
        <v>593.1672240802676</v>
      </c>
      <c r="Q17" s="3"/>
      <c r="S17" s="3"/>
    </row>
    <row r="18" spans="2:19" ht="12.75">
      <c r="B18" t="s">
        <v>20</v>
      </c>
      <c r="H18" s="3">
        <v>118828</v>
      </c>
      <c r="K18" s="3">
        <v>46502692</v>
      </c>
      <c r="N18" s="3">
        <v>391.34456525398053</v>
      </c>
      <c r="Q18" s="3"/>
      <c r="S18" s="3"/>
    </row>
    <row r="19" spans="1:19" ht="12.75">
      <c r="A19" s="8" t="s">
        <v>14</v>
      </c>
      <c r="B19" s="8"/>
      <c r="C19" s="8"/>
      <c r="D19" s="8"/>
      <c r="E19" s="8"/>
      <c r="F19" s="8"/>
      <c r="N19" s="3"/>
      <c r="Q19" s="3"/>
      <c r="S19" s="3"/>
    </row>
    <row r="20" spans="1:14" ht="12.75">
      <c r="A20" t="s">
        <v>15</v>
      </c>
      <c r="H20" s="3">
        <f>SUM(H11:H19)</f>
        <v>168950</v>
      </c>
      <c r="K20" s="4">
        <f>SUM(K11:K19)</f>
        <v>70156320</v>
      </c>
      <c r="L20" s="4"/>
      <c r="M20" s="4"/>
      <c r="N20" s="4">
        <v>415.24900858242086</v>
      </c>
    </row>
    <row r="21" spans="1:19" ht="12.75">
      <c r="A21" t="s">
        <v>16</v>
      </c>
      <c r="H21" s="3">
        <v>19412</v>
      </c>
      <c r="K21" s="3">
        <v>6879662</v>
      </c>
      <c r="N21" s="3">
        <v>354.40253451473313</v>
      </c>
      <c r="Q21" s="3"/>
      <c r="S21" s="3"/>
    </row>
    <row r="22" spans="1:19" ht="12.75">
      <c r="A22" t="s">
        <v>17</v>
      </c>
      <c r="H22" s="3">
        <v>57629</v>
      </c>
      <c r="K22" s="3">
        <v>21510979</v>
      </c>
      <c r="N22" s="3">
        <v>373.26656717971855</v>
      </c>
      <c r="Q22" s="3"/>
      <c r="S22" s="3"/>
    </row>
    <row r="23" spans="17:19" ht="12.75">
      <c r="Q23" s="3"/>
      <c r="S23" s="3"/>
    </row>
    <row r="24" spans="17:19" ht="12.75">
      <c r="Q24" s="3"/>
      <c r="S24" s="3"/>
    </row>
    <row r="25" spans="1:19" ht="12.75">
      <c r="A25" s="8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3"/>
      <c r="S25" s="3"/>
    </row>
    <row r="26" spans="17:19" ht="12.75">
      <c r="Q26" s="3"/>
      <c r="S26" s="3"/>
    </row>
    <row r="27" spans="10:19" ht="12.75">
      <c r="J27" s="7" t="s">
        <v>4</v>
      </c>
      <c r="K27" s="7"/>
      <c r="L27" s="7"/>
      <c r="M27" s="7" t="s">
        <v>5</v>
      </c>
      <c r="N27" s="7"/>
      <c r="O27" s="7"/>
      <c r="Q27" s="3"/>
      <c r="S27" s="3"/>
    </row>
    <row r="28" spans="1:19" ht="12.75">
      <c r="A28" t="s">
        <v>6</v>
      </c>
      <c r="G28" s="7" t="s">
        <v>7</v>
      </c>
      <c r="H28" s="7"/>
      <c r="I28" s="7"/>
      <c r="J28" s="7" t="s">
        <v>19</v>
      </c>
      <c r="K28" s="7"/>
      <c r="L28" s="7"/>
      <c r="M28" s="7" t="s">
        <v>19</v>
      </c>
      <c r="N28" s="7"/>
      <c r="O28" s="7"/>
      <c r="Q28" s="3"/>
      <c r="S28" s="3"/>
    </row>
    <row r="29" spans="2:19" ht="12.75">
      <c r="B29" t="s">
        <v>10</v>
      </c>
      <c r="Q29" s="3"/>
      <c r="S29" s="3"/>
    </row>
    <row r="30" spans="3:19" ht="12.75">
      <c r="C30" s="1" t="s">
        <v>11</v>
      </c>
      <c r="D30">
        <v>0</v>
      </c>
      <c r="E30" s="1" t="s">
        <v>30</v>
      </c>
      <c r="F30" s="2">
        <v>5999</v>
      </c>
      <c r="H30" s="3">
        <v>891</v>
      </c>
      <c r="K30" s="4">
        <v>1230487</v>
      </c>
      <c r="L30" s="4"/>
      <c r="M30" s="4"/>
      <c r="N30" s="4">
        <v>1381.0179573512908</v>
      </c>
      <c r="Q30" s="3"/>
      <c r="S30" s="3"/>
    </row>
    <row r="31" spans="3:19" ht="12.75">
      <c r="C31" s="1" t="s">
        <v>11</v>
      </c>
      <c r="D31" s="2">
        <v>6000</v>
      </c>
      <c r="E31" s="1" t="s">
        <v>30</v>
      </c>
      <c r="F31" s="2">
        <v>11999</v>
      </c>
      <c r="H31" s="3">
        <v>744</v>
      </c>
      <c r="K31" s="3">
        <v>1016565</v>
      </c>
      <c r="N31" s="3">
        <v>1366.350806451613</v>
      </c>
      <c r="Q31" s="3"/>
      <c r="S31" s="3"/>
    </row>
    <row r="32" spans="3:19" ht="12.75">
      <c r="C32" s="1" t="s">
        <v>11</v>
      </c>
      <c r="D32" s="2">
        <v>12000</v>
      </c>
      <c r="E32" s="1" t="s">
        <v>30</v>
      </c>
      <c r="F32" s="2">
        <v>23999</v>
      </c>
      <c r="H32" s="3">
        <v>1423</v>
      </c>
      <c r="K32" s="3">
        <v>2447667</v>
      </c>
      <c r="N32" s="3">
        <v>1720.0751932536893</v>
      </c>
      <c r="Q32" s="3"/>
      <c r="S32" s="3"/>
    </row>
    <row r="33" spans="3:19" ht="12.75">
      <c r="C33" s="1" t="s">
        <v>11</v>
      </c>
      <c r="D33" s="2">
        <v>24000</v>
      </c>
      <c r="E33" s="1" t="s">
        <v>30</v>
      </c>
      <c r="F33" s="2">
        <v>29999</v>
      </c>
      <c r="H33" s="3">
        <v>741</v>
      </c>
      <c r="K33" s="3">
        <v>1205578</v>
      </c>
      <c r="N33" s="3">
        <v>1626</v>
      </c>
      <c r="Q33" s="3"/>
      <c r="S33" s="3"/>
    </row>
    <row r="34" spans="3:14" ht="12.75">
      <c r="C34" s="1" t="s">
        <v>11</v>
      </c>
      <c r="D34" s="2">
        <v>30000</v>
      </c>
      <c r="E34" s="1" t="s">
        <v>30</v>
      </c>
      <c r="F34" s="2">
        <v>41999</v>
      </c>
      <c r="H34" s="3">
        <v>977</v>
      </c>
      <c r="K34" s="3">
        <v>1727994</v>
      </c>
      <c r="N34" s="3">
        <v>1768</v>
      </c>
    </row>
    <row r="35" spans="3:19" ht="12.75">
      <c r="C35" s="1" t="s">
        <v>11</v>
      </c>
      <c r="D35" s="2">
        <v>42000</v>
      </c>
      <c r="E35" s="1" t="s">
        <v>30</v>
      </c>
      <c r="F35" s="2">
        <v>59999</v>
      </c>
      <c r="H35" s="3">
        <v>818</v>
      </c>
      <c r="K35" s="3">
        <v>1328518</v>
      </c>
      <c r="N35" s="3">
        <v>1624.1051344743275</v>
      </c>
      <c r="Q35" s="3"/>
      <c r="S35" s="3"/>
    </row>
    <row r="36" spans="3:19" ht="12.75">
      <c r="C36" s="1" t="s">
        <v>11</v>
      </c>
      <c r="D36" s="2">
        <v>60000</v>
      </c>
      <c r="E36" s="2"/>
      <c r="F36" s="6" t="s">
        <v>12</v>
      </c>
      <c r="H36" s="3">
        <v>825</v>
      </c>
      <c r="K36" s="3">
        <v>1287691</v>
      </c>
      <c r="N36" s="3">
        <v>1560</v>
      </c>
      <c r="Q36" s="3"/>
      <c r="S36" s="3"/>
    </row>
    <row r="37" spans="2:19" ht="12.75">
      <c r="B37" t="s">
        <v>20</v>
      </c>
      <c r="H37" s="3">
        <v>8975</v>
      </c>
      <c r="K37" s="3">
        <v>13724614</v>
      </c>
      <c r="N37" s="3">
        <v>1529.204902506964</v>
      </c>
      <c r="Q37" s="3"/>
      <c r="S37" s="3"/>
    </row>
    <row r="38" spans="1:19" ht="12.75">
      <c r="A38" t="s">
        <v>13</v>
      </c>
      <c r="H38" s="3">
        <v>358</v>
      </c>
      <c r="K38" s="3">
        <v>872969</v>
      </c>
      <c r="N38" s="3">
        <v>2438.4608938547485</v>
      </c>
      <c r="Q38" s="3"/>
      <c r="S38" s="3"/>
    </row>
    <row r="39" spans="1:19" ht="12.75">
      <c r="A39" s="8" t="s">
        <v>14</v>
      </c>
      <c r="B39" s="8"/>
      <c r="C39" s="8"/>
      <c r="D39" s="8"/>
      <c r="E39" s="8"/>
      <c r="F39" s="8"/>
      <c r="N39" s="3"/>
      <c r="Q39" s="3"/>
      <c r="S39" s="3"/>
    </row>
    <row r="40" spans="1:19" ht="12.75">
      <c r="A40" t="s">
        <v>15</v>
      </c>
      <c r="H40" s="3">
        <f>SUM(H30:H39)</f>
        <v>15752</v>
      </c>
      <c r="K40" s="4">
        <f>SUM(K30:K39)</f>
        <v>24842083</v>
      </c>
      <c r="L40" s="4"/>
      <c r="M40" s="4"/>
      <c r="N40" s="4">
        <v>1577.074847638395</v>
      </c>
      <c r="Q40" s="3"/>
      <c r="S40" s="3"/>
    </row>
    <row r="41" spans="1:19" ht="12.75">
      <c r="A41" t="s">
        <v>16</v>
      </c>
      <c r="H41" s="3">
        <v>1126</v>
      </c>
      <c r="K41" s="3">
        <v>1879726</v>
      </c>
      <c r="N41" s="3">
        <v>1669.3836589698046</v>
      </c>
      <c r="Q41" s="3"/>
      <c r="S41" s="3"/>
    </row>
    <row r="42" spans="1:19" ht="12.75">
      <c r="A42" t="s">
        <v>17</v>
      </c>
      <c r="H42" s="3">
        <v>3485</v>
      </c>
      <c r="K42" s="3">
        <v>5004581</v>
      </c>
      <c r="N42" s="3">
        <v>1436.0347202295552</v>
      </c>
      <c r="Q42" s="3"/>
      <c r="S42" s="3"/>
    </row>
    <row r="43" spans="17:19" ht="12.75">
      <c r="Q43" s="3"/>
      <c r="S43" s="3"/>
    </row>
    <row r="44" spans="17:19" ht="12.75">
      <c r="Q44" s="3"/>
      <c r="S44" s="3"/>
    </row>
    <row r="45" spans="17:19" ht="12.75">
      <c r="Q45" s="3"/>
      <c r="S45" s="3"/>
    </row>
    <row r="46" spans="1:19" ht="12.75">
      <c r="A46" s="8" t="s">
        <v>21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3"/>
      <c r="S46" s="3"/>
    </row>
    <row r="47" spans="17:19" ht="12.75">
      <c r="Q47" s="3"/>
      <c r="S47" s="3"/>
    </row>
    <row r="48" spans="10:15" ht="12.75">
      <c r="J48" s="7" t="s">
        <v>4</v>
      </c>
      <c r="K48" s="7"/>
      <c r="L48" s="7"/>
      <c r="M48" s="7" t="s">
        <v>5</v>
      </c>
      <c r="N48" s="7"/>
      <c r="O48" s="7"/>
    </row>
    <row r="49" spans="1:19" ht="12.75">
      <c r="A49" t="s">
        <v>6</v>
      </c>
      <c r="G49" s="7" t="s">
        <v>7</v>
      </c>
      <c r="H49" s="7"/>
      <c r="I49" s="7"/>
      <c r="J49" s="7" t="s">
        <v>22</v>
      </c>
      <c r="K49" s="7"/>
      <c r="L49" s="7"/>
      <c r="M49" s="7" t="s">
        <v>23</v>
      </c>
      <c r="N49" s="7"/>
      <c r="O49" s="7"/>
      <c r="Q49" s="3"/>
      <c r="S49" s="3"/>
    </row>
    <row r="50" spans="2:19" ht="12.75">
      <c r="B50" t="s">
        <v>10</v>
      </c>
      <c r="Q50" s="3"/>
      <c r="S50" s="3"/>
    </row>
    <row r="51" spans="3:19" ht="12.75">
      <c r="C51" s="1" t="s">
        <v>11</v>
      </c>
      <c r="D51">
        <v>0</v>
      </c>
      <c r="E51" s="1" t="s">
        <v>30</v>
      </c>
      <c r="F51" s="2">
        <v>5999</v>
      </c>
      <c r="H51" s="3">
        <v>467</v>
      </c>
      <c r="K51" s="4">
        <v>658610</v>
      </c>
      <c r="L51" s="4"/>
      <c r="M51" s="4"/>
      <c r="N51" s="4">
        <v>1410.2997858672377</v>
      </c>
      <c r="Q51" s="3"/>
      <c r="S51" s="3"/>
    </row>
    <row r="52" spans="3:14" ht="12.75">
      <c r="C52" s="1" t="s">
        <v>11</v>
      </c>
      <c r="D52" s="2">
        <v>6000</v>
      </c>
      <c r="E52" s="1" t="s">
        <v>30</v>
      </c>
      <c r="F52" s="2">
        <v>11999</v>
      </c>
      <c r="H52" s="3">
        <v>495</v>
      </c>
      <c r="K52" s="3">
        <v>691085</v>
      </c>
      <c r="N52" s="3">
        <v>1396.1313131313132</v>
      </c>
    </row>
    <row r="53" spans="3:14" ht="12.75">
      <c r="C53" s="1" t="s">
        <v>11</v>
      </c>
      <c r="D53" s="2">
        <v>12000</v>
      </c>
      <c r="E53" s="1" t="s">
        <v>30</v>
      </c>
      <c r="F53" s="2">
        <v>23999</v>
      </c>
      <c r="H53" s="3">
        <v>1896</v>
      </c>
      <c r="K53" s="3">
        <v>2912428</v>
      </c>
      <c r="N53" s="3">
        <v>1536.090717299578</v>
      </c>
    </row>
    <row r="54" spans="3:14" ht="12.75">
      <c r="C54" s="1" t="s">
        <v>11</v>
      </c>
      <c r="D54" s="2">
        <v>24000</v>
      </c>
      <c r="E54" s="1" t="s">
        <v>30</v>
      </c>
      <c r="F54" s="2">
        <v>29999</v>
      </c>
      <c r="H54" s="3">
        <v>1167</v>
      </c>
      <c r="K54" s="3">
        <v>1939375</v>
      </c>
      <c r="N54" s="3">
        <v>1661</v>
      </c>
    </row>
    <row r="55" spans="3:14" ht="12.75">
      <c r="C55" s="1" t="s">
        <v>11</v>
      </c>
      <c r="D55" s="2">
        <v>30000</v>
      </c>
      <c r="E55" s="1" t="s">
        <v>30</v>
      </c>
      <c r="F55" s="2">
        <v>41999</v>
      </c>
      <c r="H55" s="3">
        <v>2112</v>
      </c>
      <c r="K55" s="3">
        <v>3658568</v>
      </c>
      <c r="N55" s="3">
        <v>1732.2765151515152</v>
      </c>
    </row>
    <row r="56" spans="3:14" ht="12.75">
      <c r="C56" s="1" t="s">
        <v>11</v>
      </c>
      <c r="D56" s="2">
        <v>42000</v>
      </c>
      <c r="E56" s="1" t="s">
        <v>30</v>
      </c>
      <c r="F56" s="2">
        <v>59999</v>
      </c>
      <c r="H56" s="3">
        <v>1924</v>
      </c>
      <c r="K56" s="3">
        <v>3399698</v>
      </c>
      <c r="N56" s="3">
        <v>1766</v>
      </c>
    </row>
    <row r="57" spans="3:14" ht="12.75">
      <c r="C57" s="1" t="s">
        <v>11</v>
      </c>
      <c r="D57" s="2">
        <v>60000</v>
      </c>
      <c r="E57" s="2"/>
      <c r="F57" s="6" t="s">
        <v>12</v>
      </c>
      <c r="H57" s="3">
        <v>852</v>
      </c>
      <c r="K57" s="3">
        <v>1404052</v>
      </c>
      <c r="N57" s="3">
        <v>1647</v>
      </c>
    </row>
    <row r="58" spans="2:14" ht="12.75">
      <c r="B58" t="s">
        <v>20</v>
      </c>
      <c r="H58" s="3">
        <v>9747</v>
      </c>
      <c r="K58" s="3">
        <v>16290086</v>
      </c>
      <c r="N58" s="3">
        <v>1671.2922950651482</v>
      </c>
    </row>
    <row r="59" spans="1:14" ht="12.75">
      <c r="A59" t="s">
        <v>13</v>
      </c>
      <c r="H59" s="3">
        <v>247</v>
      </c>
      <c r="K59" s="3">
        <v>608619</v>
      </c>
      <c r="N59" s="3">
        <v>2464.0445344129553</v>
      </c>
    </row>
    <row r="60" spans="1:14" ht="12.75">
      <c r="A60" s="8" t="s">
        <v>14</v>
      </c>
      <c r="B60" s="8"/>
      <c r="C60" s="8"/>
      <c r="D60" s="8"/>
      <c r="E60" s="8"/>
      <c r="F60" s="8"/>
      <c r="N60" s="3"/>
    </row>
    <row r="61" spans="1:14" ht="12.75">
      <c r="A61" t="s">
        <v>15</v>
      </c>
      <c r="H61" s="3">
        <f>SUM(H51:H60)</f>
        <v>18907</v>
      </c>
      <c r="K61" s="4">
        <f>SUM(K51:K60)</f>
        <v>31562521</v>
      </c>
      <c r="L61" s="4"/>
      <c r="M61" s="4"/>
      <c r="N61" s="4">
        <v>1669.356375945417</v>
      </c>
    </row>
    <row r="62" spans="1:14" ht="12.75">
      <c r="A62" t="s">
        <v>16</v>
      </c>
      <c r="H62" s="3">
        <v>1834</v>
      </c>
      <c r="K62" s="3">
        <v>2940389</v>
      </c>
      <c r="N62" s="3">
        <v>1603.2655398037077</v>
      </c>
    </row>
    <row r="63" spans="1:14" ht="12.75">
      <c r="A63" t="s">
        <v>17</v>
      </c>
      <c r="H63" s="3">
        <v>2444</v>
      </c>
      <c r="K63" s="3">
        <v>3693858</v>
      </c>
      <c r="N63" s="3">
        <v>1511.39852700491</v>
      </c>
    </row>
    <row r="65" ht="12.75">
      <c r="B65" s="5" t="s">
        <v>24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/>
  <pageMargins left="1.74" right="0.75" top="0.58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Philip Schulz</cp:lastModifiedBy>
  <cp:lastPrinted>2002-12-30T17:19:43Z</cp:lastPrinted>
  <dcterms:created xsi:type="dcterms:W3CDTF">2002-03-12T13:50:58Z</dcterms:created>
  <dcterms:modified xsi:type="dcterms:W3CDTF">2003-04-14T15:47:43Z</dcterms:modified>
  <cp:category/>
  <cp:version/>
  <cp:contentType/>
  <cp:contentStatus/>
</cp:coreProperties>
</file>