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795" activeTab="0"/>
  </bookViews>
  <sheets>
    <sheet name="Sheet1" sheetId="1" r:id="rId1"/>
  </sheets>
  <definedNames>
    <definedName name="_xlnm.Print_Area" localSheetId="0">'Sheet1'!$A$1:$T$53</definedName>
  </definedNames>
  <calcPr fullCalcOnLoad="1"/>
</workbook>
</file>

<file path=xl/sharedStrings.xml><?xml version="1.0" encoding="utf-8"?>
<sst xmlns="http://schemas.openxmlformats.org/spreadsheetml/2006/main" count="61" uniqueCount="49">
  <si>
    <t>Program</t>
  </si>
  <si>
    <t>Elementary/Secondary Education (K-12)</t>
  </si>
  <si>
    <t>Other K-12</t>
  </si>
  <si>
    <t>Postsecondary Education</t>
  </si>
  <si>
    <t>Other Programs and Activities</t>
  </si>
  <si>
    <t xml:space="preserve">  Title I Grants to Local Educational Agencies</t>
  </si>
  <si>
    <t xml:space="preserve">  Reading First</t>
  </si>
  <si>
    <t xml:space="preserve">  Impact Aid</t>
  </si>
  <si>
    <t xml:space="preserve">  Improving Teacher Quality State Grants</t>
  </si>
  <si>
    <t xml:space="preserve">  21st Century Community Learning Centers</t>
  </si>
  <si>
    <t xml:space="preserve">  English Language Acquisition</t>
  </si>
  <si>
    <t xml:space="preserve">  Federal Pell Grants</t>
  </si>
  <si>
    <t xml:space="preserve">  Other Postscondary Education</t>
  </si>
  <si>
    <t>Fiscal Year</t>
  </si>
  <si>
    <t>2001</t>
  </si>
  <si>
    <t>2002</t>
  </si>
  <si>
    <t>2003</t>
  </si>
  <si>
    <t>2004</t>
  </si>
  <si>
    <t>2005</t>
  </si>
  <si>
    <t>DEPARTMENT OF EDUCATION</t>
  </si>
  <si>
    <t>CHECK</t>
  </si>
  <si>
    <t>(dollars in thousands)</t>
  </si>
  <si>
    <t>Special Education (IDEA)</t>
  </si>
  <si>
    <t>TOTAL, ED Discretionary Funds</t>
  </si>
  <si>
    <t>Amount</t>
  </si>
  <si>
    <t>Percent</t>
  </si>
  <si>
    <t xml:space="preserve">                         Subtotal, NCLB</t>
  </si>
  <si>
    <t xml:space="preserve">                         Subtotal, IDEA</t>
  </si>
  <si>
    <t xml:space="preserve">  Subtotal, Postsecondary Education</t>
  </si>
  <si>
    <t xml:space="preserve">  Subtotal, Elementary/Secondary Education</t>
  </si>
  <si>
    <t xml:space="preserve">  State Assessments</t>
  </si>
  <si>
    <t>No Child Left Behind (NCLB)</t>
  </si>
  <si>
    <t xml:space="preserve">                  Subtotal, NCLB and IDEA</t>
  </si>
  <si>
    <t xml:space="preserve">  Safe and Drug-Free Schools and Communities</t>
  </si>
  <si>
    <t>2006</t>
  </si>
  <si>
    <t xml:space="preserve">  Other Student Financial Aid</t>
  </si>
  <si>
    <t xml:space="preserve">                              Change from 2001 to 2007</t>
  </si>
  <si>
    <t>Summary of Discretionary Funds, Fiscal Years 2001-2007</t>
  </si>
  <si>
    <t xml:space="preserve">  School Improvement Grants</t>
  </si>
  <si>
    <t xml:space="preserve">  Math Now for Elementary School Students</t>
  </si>
  <si>
    <t xml:space="preserve">  Math Now for Middle School Students</t>
  </si>
  <si>
    <t xml:space="preserve">  High School Reform</t>
  </si>
  <si>
    <t xml:space="preserve">  America's Opportunity Scholarships for Kids</t>
  </si>
  <si>
    <t xml:space="preserve">  Other NCLB</t>
  </si>
  <si>
    <t xml:space="preserve">    Grants to States (Part B)</t>
  </si>
  <si>
    <t xml:space="preserve">    Other IDEA</t>
  </si>
  <si>
    <r>
      <t xml:space="preserve">1  </t>
    </r>
    <r>
      <rPr>
        <i/>
        <sz val="12"/>
        <rFont val="Arial"/>
        <family val="2"/>
      </rPr>
      <t>Includes $1,600,000 thousand in emergency supplemental appropriations for hurricane education recovery (Pub. Law 109-148).</t>
    </r>
  </si>
  <si>
    <t xml:space="preserve">         ---</t>
  </si>
  <si>
    <t xml:space="preserve">ARCHIVED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</si>
</sst>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mm/dd/yy"/>
  </numFmts>
  <fonts count="7">
    <font>
      <sz val="12"/>
      <name val="Arial"/>
      <family val="0"/>
    </font>
    <font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vertAlign val="superscript"/>
      <sz val="12"/>
      <name val="Arial"/>
      <family val="2"/>
    </font>
    <font>
      <i/>
      <sz val="12"/>
      <name val="Arial"/>
      <family val="2"/>
    </font>
    <font>
      <sz val="22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 horizontal="center"/>
    </xf>
    <xf numFmtId="0" fontId="0" fillId="0" borderId="1" xfId="0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 applyProtection="1">
      <alignment horizontal="right"/>
      <protection/>
    </xf>
    <xf numFmtId="164" fontId="3" fillId="0" borderId="1" xfId="0" applyNumberFormat="1" applyFont="1" applyBorder="1" applyAlignment="1" applyProtection="1">
      <alignment horizontal="right"/>
      <protection/>
    </xf>
    <xf numFmtId="166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 quotePrefix="1">
      <alignment horizontal="left" vertical="top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75" zoomScaleNormal="75" workbookViewId="0" topLeftCell="A1">
      <selection activeCell="A2" sqref="A2:S2"/>
    </sheetView>
  </sheetViews>
  <sheetFormatPr defaultColWidth="8.88671875" defaultRowHeight="15"/>
  <cols>
    <col min="1" max="1" width="40.77734375" style="0" customWidth="1"/>
    <col min="2" max="2" width="1.77734375" style="0" customWidth="1"/>
    <col min="3" max="3" width="12.77734375" style="0" customWidth="1"/>
    <col min="4" max="4" width="1.77734375" style="0" customWidth="1"/>
    <col min="5" max="5" width="12.77734375" style="0" customWidth="1"/>
    <col min="6" max="6" width="1.77734375" style="0" customWidth="1"/>
    <col min="7" max="7" width="12.77734375" style="0" customWidth="1"/>
    <col min="8" max="8" width="1.77734375" style="0" customWidth="1"/>
    <col min="9" max="9" width="12.77734375" style="0" customWidth="1"/>
    <col min="10" max="10" width="1.77734375" style="0" customWidth="1"/>
    <col min="11" max="11" width="12.77734375" style="0" customWidth="1"/>
    <col min="12" max="12" width="1.77734375" style="0" customWidth="1"/>
    <col min="13" max="13" width="12.77734375" style="0" customWidth="1"/>
    <col min="14" max="14" width="1.77734375" style="0" customWidth="1"/>
    <col min="15" max="15" width="12.77734375" style="0" customWidth="1"/>
    <col min="16" max="16" width="1.77734375" style="0" customWidth="1"/>
    <col min="17" max="17" width="12.77734375" style="0" customWidth="1"/>
    <col min="18" max="18" width="1.77734375" style="0" customWidth="1"/>
    <col min="19" max="19" width="12.77734375" style="0" customWidth="1"/>
    <col min="20" max="20" width="1.77734375" style="0" customWidth="1"/>
  </cols>
  <sheetData>
    <row r="1" spans="1:19" ht="27">
      <c r="A1" s="19" t="s">
        <v>48</v>
      </c>
      <c r="S1" s="13"/>
    </row>
    <row r="2" spans="1:19" ht="1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5" ht="15">
      <c r="A5" s="6" t="s">
        <v>21</v>
      </c>
    </row>
    <row r="6" spans="3:19" ht="15">
      <c r="C6" s="1" t="s">
        <v>13</v>
      </c>
      <c r="D6" s="1"/>
      <c r="E6" s="1" t="s">
        <v>13</v>
      </c>
      <c r="F6" s="1"/>
      <c r="G6" s="1" t="s">
        <v>13</v>
      </c>
      <c r="H6" s="1"/>
      <c r="I6" s="1" t="s">
        <v>13</v>
      </c>
      <c r="J6" s="1"/>
      <c r="K6" s="1" t="s">
        <v>13</v>
      </c>
      <c r="L6" s="1"/>
      <c r="M6" s="1" t="s">
        <v>13</v>
      </c>
      <c r="O6" s="1" t="s">
        <v>13</v>
      </c>
      <c r="Q6" s="2" t="s">
        <v>36</v>
      </c>
      <c r="R6" s="2"/>
      <c r="S6" s="2"/>
    </row>
    <row r="7" spans="1:19" ht="15">
      <c r="A7" s="2" t="s">
        <v>0</v>
      </c>
      <c r="C7" s="7" t="s">
        <v>14</v>
      </c>
      <c r="E7" s="7" t="s">
        <v>15</v>
      </c>
      <c r="G7" s="7" t="s">
        <v>16</v>
      </c>
      <c r="I7" s="7" t="s">
        <v>17</v>
      </c>
      <c r="K7" s="7" t="s">
        <v>18</v>
      </c>
      <c r="M7" s="7" t="s">
        <v>34</v>
      </c>
      <c r="O7" s="7">
        <v>2007</v>
      </c>
      <c r="Q7" s="2" t="s">
        <v>24</v>
      </c>
      <c r="S7" s="2" t="s">
        <v>25</v>
      </c>
    </row>
    <row r="9" ht="15.75">
      <c r="A9" s="4" t="s">
        <v>1</v>
      </c>
    </row>
    <row r="11" ht="15">
      <c r="A11" s="3" t="s">
        <v>31</v>
      </c>
    </row>
    <row r="13" spans="1:19" ht="15">
      <c r="A13" t="s">
        <v>5</v>
      </c>
      <c r="C13" s="8">
        <v>8762721</v>
      </c>
      <c r="E13" s="8">
        <v>10350000</v>
      </c>
      <c r="G13" s="8">
        <v>11688664</v>
      </c>
      <c r="I13" s="8">
        <v>12342309</v>
      </c>
      <c r="K13" s="8">
        <v>12739571</v>
      </c>
      <c r="M13" s="8">
        <v>12713125</v>
      </c>
      <c r="O13" s="8">
        <v>12713125</v>
      </c>
      <c r="Q13" s="8">
        <v>3950404</v>
      </c>
      <c r="S13" s="11">
        <v>0.451</v>
      </c>
    </row>
    <row r="14" spans="1:19" ht="15">
      <c r="A14" t="s">
        <v>38</v>
      </c>
      <c r="C14" s="8">
        <v>0</v>
      </c>
      <c r="E14" s="8">
        <v>0</v>
      </c>
      <c r="G14" s="8">
        <v>0</v>
      </c>
      <c r="I14" s="8">
        <v>0</v>
      </c>
      <c r="K14" s="8">
        <v>0</v>
      </c>
      <c r="M14" s="8">
        <v>0</v>
      </c>
      <c r="O14" s="8">
        <v>200000</v>
      </c>
      <c r="Q14" s="8">
        <v>200000</v>
      </c>
      <c r="S14" s="11" t="s">
        <v>47</v>
      </c>
    </row>
    <row r="15" spans="1:19" ht="15">
      <c r="A15" t="s">
        <v>6</v>
      </c>
      <c r="C15" s="8">
        <v>286000</v>
      </c>
      <c r="E15" s="8">
        <v>975000</v>
      </c>
      <c r="G15" s="8">
        <v>1068012</v>
      </c>
      <c r="I15" s="8">
        <v>1118362</v>
      </c>
      <c r="K15" s="8">
        <v>1145760</v>
      </c>
      <c r="M15" s="8">
        <v>1132352</v>
      </c>
      <c r="O15" s="8">
        <v>1132352</v>
      </c>
      <c r="Q15" s="8">
        <v>846352</v>
      </c>
      <c r="S15" s="11">
        <v>2.959</v>
      </c>
    </row>
    <row r="16" spans="1:19" ht="15">
      <c r="A16" t="s">
        <v>39</v>
      </c>
      <c r="C16" s="8">
        <v>0</v>
      </c>
      <c r="E16" s="8">
        <v>0</v>
      </c>
      <c r="G16" s="8">
        <v>0</v>
      </c>
      <c r="I16" s="8">
        <v>0</v>
      </c>
      <c r="K16" s="8">
        <v>0</v>
      </c>
      <c r="M16" s="8">
        <v>0</v>
      </c>
      <c r="O16" s="8">
        <v>125000</v>
      </c>
      <c r="Q16" s="8">
        <v>125000</v>
      </c>
      <c r="S16" s="11" t="s">
        <v>47</v>
      </c>
    </row>
    <row r="17" spans="1:19" ht="15">
      <c r="A17" t="s">
        <v>40</v>
      </c>
      <c r="C17" s="8">
        <v>0</v>
      </c>
      <c r="E17" s="8">
        <v>0</v>
      </c>
      <c r="G17" s="8">
        <v>0</v>
      </c>
      <c r="I17" s="8">
        <v>0</v>
      </c>
      <c r="K17" s="8">
        <v>0</v>
      </c>
      <c r="M17" s="8">
        <v>0</v>
      </c>
      <c r="O17" s="8">
        <v>125000</v>
      </c>
      <c r="Q17" s="8">
        <v>125000</v>
      </c>
      <c r="S17" s="11" t="s">
        <v>47</v>
      </c>
    </row>
    <row r="18" spans="1:19" ht="15">
      <c r="A18" t="s">
        <v>41</v>
      </c>
      <c r="C18" s="8">
        <v>0</v>
      </c>
      <c r="E18" s="8">
        <v>0</v>
      </c>
      <c r="G18" s="8">
        <v>0</v>
      </c>
      <c r="I18" s="8">
        <v>0</v>
      </c>
      <c r="K18" s="8">
        <v>0</v>
      </c>
      <c r="M18" s="8">
        <v>0</v>
      </c>
      <c r="O18" s="8">
        <v>1475000</v>
      </c>
      <c r="Q18" s="8">
        <v>1475000</v>
      </c>
      <c r="S18" s="11" t="s">
        <v>47</v>
      </c>
    </row>
    <row r="19" spans="1:19" ht="15">
      <c r="A19" t="s">
        <v>42</v>
      </c>
      <c r="C19" s="8">
        <v>0</v>
      </c>
      <c r="E19" s="8">
        <v>0</v>
      </c>
      <c r="G19" s="8">
        <v>0</v>
      </c>
      <c r="I19" s="8">
        <v>0</v>
      </c>
      <c r="K19" s="8">
        <v>0</v>
      </c>
      <c r="M19" s="8">
        <v>0</v>
      </c>
      <c r="O19" s="8">
        <v>100000</v>
      </c>
      <c r="Q19" s="8">
        <v>100000</v>
      </c>
      <c r="S19" s="11" t="s">
        <v>47</v>
      </c>
    </row>
    <row r="20" spans="1:19" ht="15">
      <c r="A20" t="s">
        <v>7</v>
      </c>
      <c r="C20" s="8">
        <v>993302</v>
      </c>
      <c r="E20" s="8">
        <v>1143500</v>
      </c>
      <c r="G20" s="8">
        <v>1188226</v>
      </c>
      <c r="I20" s="8">
        <v>1229527</v>
      </c>
      <c r="K20" s="8">
        <v>1243862</v>
      </c>
      <c r="M20" s="8">
        <v>1228453</v>
      </c>
      <c r="O20" s="8">
        <v>1228453</v>
      </c>
      <c r="Q20" s="8">
        <v>235151</v>
      </c>
      <c r="S20" s="11">
        <v>0.237</v>
      </c>
    </row>
    <row r="21" spans="1:19" ht="15">
      <c r="A21" t="s">
        <v>8</v>
      </c>
      <c r="C21" s="8">
        <v>0</v>
      </c>
      <c r="E21" s="8">
        <v>2850000</v>
      </c>
      <c r="G21" s="8">
        <v>2930825</v>
      </c>
      <c r="I21" s="8">
        <v>2930126</v>
      </c>
      <c r="K21" s="8">
        <v>2916605</v>
      </c>
      <c r="M21" s="8">
        <v>2887439</v>
      </c>
      <c r="O21" s="8">
        <v>2887439</v>
      </c>
      <c r="Q21" s="8">
        <v>2887439</v>
      </c>
      <c r="S21" s="11" t="s">
        <v>47</v>
      </c>
    </row>
    <row r="22" spans="1:19" ht="15">
      <c r="A22" s="5" t="s">
        <v>9</v>
      </c>
      <c r="C22" s="8">
        <v>845614</v>
      </c>
      <c r="E22" s="8">
        <v>1000000</v>
      </c>
      <c r="G22" s="8">
        <v>993500</v>
      </c>
      <c r="I22" s="8">
        <v>999070</v>
      </c>
      <c r="K22" s="8">
        <v>991077</v>
      </c>
      <c r="M22" s="8">
        <v>981166</v>
      </c>
      <c r="O22" s="8">
        <v>981166</v>
      </c>
      <c r="Q22" s="8">
        <v>135552</v>
      </c>
      <c r="S22" s="11">
        <v>0.16</v>
      </c>
    </row>
    <row r="23" spans="1:19" ht="15">
      <c r="A23" t="s">
        <v>30</v>
      </c>
      <c r="C23" s="8">
        <v>0</v>
      </c>
      <c r="E23" s="8">
        <v>387000</v>
      </c>
      <c r="G23" s="8">
        <v>384484</v>
      </c>
      <c r="I23" s="8">
        <v>390000</v>
      </c>
      <c r="K23" s="8">
        <v>411680</v>
      </c>
      <c r="M23" s="8">
        <v>407563</v>
      </c>
      <c r="O23" s="8">
        <v>407563</v>
      </c>
      <c r="Q23" s="8">
        <v>407563</v>
      </c>
      <c r="S23" s="11" t="s">
        <v>47</v>
      </c>
    </row>
    <row r="24" spans="1:19" ht="15">
      <c r="A24" t="s">
        <v>33</v>
      </c>
      <c r="C24" s="8">
        <v>644250</v>
      </c>
      <c r="E24" s="8">
        <v>696750</v>
      </c>
      <c r="G24" s="8">
        <v>666353</v>
      </c>
      <c r="I24" s="8">
        <v>674203</v>
      </c>
      <c r="K24" s="8">
        <v>671961</v>
      </c>
      <c r="M24" s="8">
        <v>568835</v>
      </c>
      <c r="O24" s="8">
        <v>215992</v>
      </c>
      <c r="Q24" s="8">
        <v>-428258</v>
      </c>
      <c r="S24" s="11">
        <v>-0.665</v>
      </c>
    </row>
    <row r="25" spans="1:19" ht="15">
      <c r="A25" t="s">
        <v>10</v>
      </c>
      <c r="C25" s="8">
        <v>446000</v>
      </c>
      <c r="E25" s="8">
        <v>664269</v>
      </c>
      <c r="G25" s="8">
        <v>683747</v>
      </c>
      <c r="I25" s="8">
        <v>681215</v>
      </c>
      <c r="K25" s="8">
        <v>675765</v>
      </c>
      <c r="M25" s="8">
        <v>669007</v>
      </c>
      <c r="O25" s="8">
        <v>669007</v>
      </c>
      <c r="Q25" s="8">
        <v>223007</v>
      </c>
      <c r="S25" s="11">
        <v>0.5</v>
      </c>
    </row>
    <row r="26" spans="1:19" ht="15">
      <c r="A26" t="s">
        <v>43</v>
      </c>
      <c r="C26" s="9">
        <v>5404577</v>
      </c>
      <c r="E26" s="9">
        <v>3946157</v>
      </c>
      <c r="G26" s="9">
        <v>4021421</v>
      </c>
      <c r="I26" s="9">
        <v>3944465</v>
      </c>
      <c r="K26" s="9">
        <v>3553973</v>
      </c>
      <c r="M26" s="9">
        <v>2745236</v>
      </c>
      <c r="O26" s="9">
        <v>2139176</v>
      </c>
      <c r="Q26" s="9">
        <v>-3265401</v>
      </c>
      <c r="S26" s="12">
        <v>-0.604</v>
      </c>
    </row>
    <row r="27" spans="3:17" ht="15">
      <c r="C27" s="8"/>
      <c r="E27" s="8"/>
      <c r="G27" s="8"/>
      <c r="I27" s="8"/>
      <c r="K27" s="8"/>
      <c r="M27" s="8"/>
      <c r="O27" s="8"/>
      <c r="Q27" s="8"/>
    </row>
    <row r="28" spans="1:19" ht="15">
      <c r="A28" t="s">
        <v>26</v>
      </c>
      <c r="C28" s="8">
        <v>17382464</v>
      </c>
      <c r="E28" s="8">
        <v>22012676</v>
      </c>
      <c r="G28" s="8">
        <v>23625232</v>
      </c>
      <c r="I28" s="8">
        <v>24309277</v>
      </c>
      <c r="K28" s="8">
        <v>24350254</v>
      </c>
      <c r="M28" s="8">
        <v>23333176</v>
      </c>
      <c r="O28" s="8">
        <v>24399273</v>
      </c>
      <c r="Q28" s="14">
        <v>7016809</v>
      </c>
      <c r="S28" s="11">
        <v>0.404</v>
      </c>
    </row>
    <row r="29" spans="3:17" ht="15">
      <c r="C29" s="8"/>
      <c r="E29" s="8"/>
      <c r="G29" s="8"/>
      <c r="I29" s="8"/>
      <c r="K29" s="8"/>
      <c r="M29" s="8"/>
      <c r="O29" s="8"/>
      <c r="Q29" s="8"/>
    </row>
    <row r="30" spans="1:17" ht="15">
      <c r="A30" s="3" t="s">
        <v>22</v>
      </c>
      <c r="C30" s="8"/>
      <c r="E30" s="8"/>
      <c r="G30" s="8"/>
      <c r="I30" s="8"/>
      <c r="K30" s="8"/>
      <c r="M30" s="8"/>
      <c r="O30" s="8"/>
      <c r="Q30" s="8"/>
    </row>
    <row r="31" spans="1:19" ht="15">
      <c r="A31" t="s">
        <v>44</v>
      </c>
      <c r="C31" s="8">
        <v>6339685</v>
      </c>
      <c r="E31" s="8">
        <v>7528533</v>
      </c>
      <c r="G31" s="8">
        <v>8874398</v>
      </c>
      <c r="I31" s="8">
        <v>10068106</v>
      </c>
      <c r="K31" s="8">
        <v>10589746</v>
      </c>
      <c r="M31" s="8">
        <v>10582961</v>
      </c>
      <c r="O31" s="8">
        <v>10682961</v>
      </c>
      <c r="Q31" s="8">
        <v>4343276</v>
      </c>
      <c r="S31" s="11">
        <v>0.685</v>
      </c>
    </row>
    <row r="32" spans="1:19" ht="15">
      <c r="A32" t="s">
        <v>45</v>
      </c>
      <c r="C32" s="9">
        <v>1022910</v>
      </c>
      <c r="E32" s="9">
        <v>1065891</v>
      </c>
      <c r="G32" s="9">
        <v>1082309</v>
      </c>
      <c r="I32" s="9">
        <v>1092601</v>
      </c>
      <c r="K32" s="9">
        <v>1083860</v>
      </c>
      <c r="M32" s="9">
        <v>1070052</v>
      </c>
      <c r="O32" s="9">
        <v>1014541</v>
      </c>
      <c r="Q32" s="9">
        <v>-8369</v>
      </c>
      <c r="S32" s="12">
        <v>-0.008</v>
      </c>
    </row>
    <row r="33" spans="3:17" ht="15">
      <c r="C33" s="8"/>
      <c r="E33" s="8"/>
      <c r="G33" s="8"/>
      <c r="I33" s="8"/>
      <c r="K33" s="8"/>
      <c r="M33" s="8"/>
      <c r="O33" s="8"/>
      <c r="Q33" s="8"/>
    </row>
    <row r="34" spans="1:19" ht="15">
      <c r="A34" t="s">
        <v>27</v>
      </c>
      <c r="C34" s="8">
        <v>7362595</v>
      </c>
      <c r="E34" s="8">
        <v>8594424</v>
      </c>
      <c r="G34" s="8">
        <v>9956707</v>
      </c>
      <c r="I34" s="8">
        <v>11160707</v>
      </c>
      <c r="K34" s="8">
        <v>11673606</v>
      </c>
      <c r="M34" s="8">
        <v>11653013</v>
      </c>
      <c r="O34" s="8">
        <v>11697502</v>
      </c>
      <c r="Q34" s="14">
        <v>4334907</v>
      </c>
      <c r="S34" s="11">
        <v>0.589</v>
      </c>
    </row>
    <row r="35" spans="3:19" ht="15">
      <c r="C35" s="8"/>
      <c r="E35" s="8"/>
      <c r="G35" s="8"/>
      <c r="I35" s="8"/>
      <c r="K35" s="8"/>
      <c r="M35" s="8"/>
      <c r="O35" s="8"/>
      <c r="Q35" s="8"/>
      <c r="S35" s="11"/>
    </row>
    <row r="36" spans="1:19" ht="15">
      <c r="A36" t="s">
        <v>32</v>
      </c>
      <c r="C36" s="8">
        <v>24745059</v>
      </c>
      <c r="E36" s="8">
        <v>30607100</v>
      </c>
      <c r="G36" s="8">
        <v>33581939</v>
      </c>
      <c r="I36" s="8">
        <v>35469984</v>
      </c>
      <c r="K36" s="8">
        <v>36023860</v>
      </c>
      <c r="M36" s="8">
        <v>34986189</v>
      </c>
      <c r="O36" s="8">
        <v>36096775</v>
      </c>
      <c r="Q36" s="14">
        <v>11351716</v>
      </c>
      <c r="S36" s="11">
        <v>0.459</v>
      </c>
    </row>
    <row r="37" spans="3:17" ht="15">
      <c r="C37" s="8"/>
      <c r="E37" s="8"/>
      <c r="G37" s="8"/>
      <c r="I37" s="8"/>
      <c r="K37" s="8"/>
      <c r="M37" s="8"/>
      <c r="O37" s="8"/>
      <c r="Q37" s="8"/>
    </row>
    <row r="38" spans="1:19" ht="15">
      <c r="A38" s="3" t="s">
        <v>2</v>
      </c>
      <c r="C38" s="9">
        <v>2571834</v>
      </c>
      <c r="E38" s="9">
        <v>1471334</v>
      </c>
      <c r="G38" s="9">
        <v>1531314</v>
      </c>
      <c r="I38" s="9">
        <v>1472494</v>
      </c>
      <c r="K38" s="9">
        <v>1506397</v>
      </c>
      <c r="M38" s="9">
        <v>2877651</v>
      </c>
      <c r="O38" s="9">
        <v>179365</v>
      </c>
      <c r="Q38" s="9">
        <v>-2392469</v>
      </c>
      <c r="S38" s="12">
        <v>-0.93</v>
      </c>
    </row>
    <row r="39" spans="3:17" ht="15">
      <c r="C39" s="8"/>
      <c r="E39" s="8"/>
      <c r="G39" s="8"/>
      <c r="I39" s="8"/>
      <c r="K39" s="8"/>
      <c r="M39" s="8"/>
      <c r="O39" s="8"/>
      <c r="Q39" s="8"/>
    </row>
    <row r="40" spans="1:19" ht="15">
      <c r="A40" t="s">
        <v>29</v>
      </c>
      <c r="C40" s="8">
        <v>27316893</v>
      </c>
      <c r="E40" s="8">
        <v>32078434</v>
      </c>
      <c r="G40" s="8">
        <v>35113253</v>
      </c>
      <c r="I40" s="8">
        <v>36942478</v>
      </c>
      <c r="K40" s="8">
        <v>37530257</v>
      </c>
      <c r="M40" s="8">
        <v>37863840</v>
      </c>
      <c r="O40" s="8">
        <v>36276140</v>
      </c>
      <c r="Q40" s="14">
        <v>8959247</v>
      </c>
      <c r="S40" s="11">
        <v>0.328</v>
      </c>
    </row>
    <row r="41" spans="3:17" ht="15">
      <c r="C41" s="8"/>
      <c r="E41" s="8"/>
      <c r="G41" s="8"/>
      <c r="I41" s="8"/>
      <c r="K41" s="8"/>
      <c r="M41" s="8"/>
      <c r="O41" s="8"/>
      <c r="Q41" s="8"/>
    </row>
    <row r="42" spans="1:17" ht="15.75">
      <c r="A42" s="4" t="s">
        <v>3</v>
      </c>
      <c r="C42" s="8"/>
      <c r="E42" s="8"/>
      <c r="G42" s="8"/>
      <c r="I42" s="8"/>
      <c r="K42" s="8"/>
      <c r="M42" s="8"/>
      <c r="O42" s="8"/>
      <c r="Q42" s="8"/>
    </row>
    <row r="43" spans="1:19" ht="15">
      <c r="A43" t="s">
        <v>11</v>
      </c>
      <c r="C43" s="8">
        <v>8756000</v>
      </c>
      <c r="E43" s="8">
        <v>11314000</v>
      </c>
      <c r="G43" s="8">
        <v>11364646</v>
      </c>
      <c r="I43" s="8">
        <v>12006738</v>
      </c>
      <c r="K43" s="8">
        <v>12364997</v>
      </c>
      <c r="M43" s="8">
        <v>13045230</v>
      </c>
      <c r="O43" s="8">
        <v>12738770</v>
      </c>
      <c r="Q43" s="8">
        <v>3982770</v>
      </c>
      <c r="S43" s="11">
        <v>0.455</v>
      </c>
    </row>
    <row r="44" spans="1:19" ht="15">
      <c r="A44" t="s">
        <v>35</v>
      </c>
      <c r="C44" s="8">
        <v>1918000</v>
      </c>
      <c r="E44" s="8">
        <v>1971500</v>
      </c>
      <c r="G44" s="8">
        <v>1998426</v>
      </c>
      <c r="I44" s="8">
        <v>2000558</v>
      </c>
      <c r="K44" s="8">
        <v>1900752</v>
      </c>
      <c r="M44" s="8">
        <v>1881745</v>
      </c>
      <c r="O44" s="8">
        <v>1751287</v>
      </c>
      <c r="Q44" s="8">
        <v>-166713</v>
      </c>
      <c r="S44" s="11">
        <v>-0.087</v>
      </c>
    </row>
    <row r="45" spans="1:19" ht="15">
      <c r="A45" t="s">
        <v>12</v>
      </c>
      <c r="C45" s="9">
        <v>2295560</v>
      </c>
      <c r="E45" s="9">
        <v>2439336</v>
      </c>
      <c r="G45" s="9">
        <v>2498791</v>
      </c>
      <c r="I45" s="9">
        <v>2499957</v>
      </c>
      <c r="K45" s="9">
        <v>2530921</v>
      </c>
      <c r="M45" s="9">
        <v>2566961</v>
      </c>
      <c r="O45" s="9">
        <v>860427</v>
      </c>
      <c r="Q45" s="9">
        <v>-1435133</v>
      </c>
      <c r="S45" s="12">
        <v>-0.625</v>
      </c>
    </row>
    <row r="46" spans="3:17" ht="15">
      <c r="C46" s="8"/>
      <c r="E46" s="8"/>
      <c r="G46" s="8"/>
      <c r="I46" s="8"/>
      <c r="K46" s="8"/>
      <c r="M46" s="8"/>
      <c r="O46" s="8"/>
      <c r="Q46" s="8"/>
    </row>
    <row r="47" spans="1:19" ht="15">
      <c r="A47" t="s">
        <v>28</v>
      </c>
      <c r="C47" s="8">
        <v>12969560</v>
      </c>
      <c r="E47" s="8">
        <v>15724836</v>
      </c>
      <c r="G47" s="8">
        <v>15861863</v>
      </c>
      <c r="I47" s="8">
        <v>16507253</v>
      </c>
      <c r="K47" s="8">
        <v>16796670</v>
      </c>
      <c r="M47" s="8">
        <v>17493936</v>
      </c>
      <c r="O47" s="8">
        <v>15350484</v>
      </c>
      <c r="Q47" s="8">
        <v>2380924</v>
      </c>
      <c r="S47" s="11">
        <v>0.184</v>
      </c>
    </row>
    <row r="48" spans="3:17" ht="15">
      <c r="C48" s="8"/>
      <c r="E48" s="8"/>
      <c r="G48" s="8"/>
      <c r="I48" s="8"/>
      <c r="K48" s="8"/>
      <c r="M48" s="8"/>
      <c r="O48" s="8"/>
      <c r="Q48" s="8"/>
    </row>
    <row r="49" spans="1:19" ht="15.75">
      <c r="A49" s="4" t="s">
        <v>4</v>
      </c>
      <c r="C49" s="9">
        <v>1944368</v>
      </c>
      <c r="E49" s="9">
        <v>2132329</v>
      </c>
      <c r="G49" s="9">
        <v>2138593</v>
      </c>
      <c r="I49" s="9">
        <v>2211942</v>
      </c>
      <c r="K49" s="9">
        <v>2250001</v>
      </c>
      <c r="M49" s="9">
        <v>2194988</v>
      </c>
      <c r="O49" s="9">
        <v>2783647</v>
      </c>
      <c r="Q49" s="9">
        <v>839279</v>
      </c>
      <c r="S49" s="12">
        <v>0.432</v>
      </c>
    </row>
    <row r="50" spans="3:17" ht="15">
      <c r="C50" s="8"/>
      <c r="E50" s="8"/>
      <c r="G50" s="8"/>
      <c r="I50" s="8"/>
      <c r="K50" s="8"/>
      <c r="M50" s="8"/>
      <c r="O50" s="8"/>
      <c r="Q50" s="8"/>
    </row>
    <row r="51" spans="1:19" ht="17.25">
      <c r="A51" t="s">
        <v>23</v>
      </c>
      <c r="C51" s="8">
        <v>42230821</v>
      </c>
      <c r="E51" s="8">
        <v>49935599</v>
      </c>
      <c r="G51" s="8">
        <v>53113709</v>
      </c>
      <c r="I51" s="8">
        <v>55661673</v>
      </c>
      <c r="K51" s="8">
        <v>56576928</v>
      </c>
      <c r="M51" s="8">
        <v>57552764</v>
      </c>
      <c r="N51" s="15">
        <v>1</v>
      </c>
      <c r="O51" s="8">
        <v>54410271</v>
      </c>
      <c r="Q51" s="14">
        <v>12179450</v>
      </c>
      <c r="S51" s="11">
        <v>0.288</v>
      </c>
    </row>
    <row r="52" spans="3:19" ht="15">
      <c r="C52" s="8"/>
      <c r="E52" s="8"/>
      <c r="G52" s="8"/>
      <c r="I52" s="8"/>
      <c r="K52" s="8"/>
      <c r="M52" s="8"/>
      <c r="O52" s="8"/>
      <c r="Q52" s="14"/>
      <c r="S52" s="11"/>
    </row>
    <row r="53" spans="1:19" ht="17.25">
      <c r="A53" s="17" t="s">
        <v>46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8"/>
      <c r="Q53" s="14"/>
      <c r="S53" s="11"/>
    </row>
    <row r="54" spans="3:19" ht="15" hidden="1">
      <c r="C54" s="8"/>
      <c r="E54" s="8"/>
      <c r="G54" s="8"/>
      <c r="I54" s="8"/>
      <c r="K54" s="8"/>
      <c r="M54" s="8"/>
      <c r="O54" s="8"/>
      <c r="Q54" s="14"/>
      <c r="S54" s="11"/>
    </row>
    <row r="55" spans="11:15" ht="15" hidden="1">
      <c r="K55">
        <v>56576928</v>
      </c>
      <c r="M55">
        <v>57552764</v>
      </c>
      <c r="O55">
        <v>54410271</v>
      </c>
    </row>
    <row r="56" spans="1:19" ht="15" hidden="1">
      <c r="A56" s="10" t="s">
        <v>20</v>
      </c>
      <c r="K56" s="8">
        <f>K51-K55</f>
        <v>0</v>
      </c>
      <c r="M56" s="8">
        <f>M51-M55</f>
        <v>0</v>
      </c>
      <c r="O56" s="8">
        <f>O51-O55</f>
        <v>0</v>
      </c>
      <c r="Q56" s="8">
        <f>O51-C51</f>
        <v>12179450</v>
      </c>
      <c r="S56" s="11">
        <f>IF(C51=0,"         ---",ROUND((O51-C51)/C51,3))</f>
        <v>0.288</v>
      </c>
    </row>
    <row r="57" spans="17:19" ht="15" hidden="1">
      <c r="Q57" s="8">
        <f>Q51-Q56</f>
        <v>0</v>
      </c>
      <c r="S57" s="11">
        <f>S51-S56</f>
        <v>0</v>
      </c>
    </row>
  </sheetData>
  <mergeCells count="3">
    <mergeCell ref="A2:S2"/>
    <mergeCell ref="A3:S3"/>
    <mergeCell ref="A53:N53"/>
  </mergeCells>
  <printOptions/>
  <pageMargins left="0.62" right="0.5" top="0.9" bottom="0.75" header="0.5" footer="0.5"/>
  <pageSetup horizontalDpi="600" verticalDpi="600" orientation="landscape" scale="60" r:id="rId1"/>
  <headerFooter alignWithMargins="0">
    <oddHeader>&amp;R
February 13, 2006</oddHead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</dc:title>
  <dc:subject/>
  <dc:creator>Ray.Hamilton</dc:creator>
  <cp:keywords/>
  <dc:description/>
  <cp:lastModifiedBy>martha.jacobs</cp:lastModifiedBy>
  <cp:lastPrinted>2006-01-24T20:15:24Z</cp:lastPrinted>
  <dcterms:created xsi:type="dcterms:W3CDTF">2004-01-22T17:52:28Z</dcterms:created>
  <dcterms:modified xsi:type="dcterms:W3CDTF">2007-08-09T21:07:45Z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